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55" windowHeight="11640" activeTab="3"/>
  </bookViews>
  <sheets>
    <sheet name="falu" sheetId="1" r:id="rId1"/>
    <sheet name="Turisztika" sheetId="2" r:id="rId2"/>
    <sheet name="mikrovállakozás" sheetId="3" r:id="rId3"/>
    <sheet name="vidék" sheetId="4" r:id="rId4"/>
  </sheets>
  <definedNames/>
  <calcPr fullCalcOnLoad="1"/>
</workbook>
</file>

<file path=xl/sharedStrings.xml><?xml version="1.0" encoding="utf-8"?>
<sst xmlns="http://schemas.openxmlformats.org/spreadsheetml/2006/main" count="436" uniqueCount="303">
  <si>
    <t>Ügyfél neve</t>
  </si>
  <si>
    <t>Projekt címe</t>
  </si>
  <si>
    <t>Benyújtás dátuma</t>
  </si>
  <si>
    <t>Igényelt támogatás összege (Ft)</t>
  </si>
  <si>
    <t>Római Katolikus Egyházközség Kótaj</t>
  </si>
  <si>
    <t>Római Katolikus Templom felújítása</t>
  </si>
  <si>
    <t>Projekt teljes mérete nettó (Ft)</t>
  </si>
  <si>
    <t>Római Katolikus Egyházközség Geszteréd</t>
  </si>
  <si>
    <t>Geszterédi és Bökönyi RK templomkerítés</t>
  </si>
  <si>
    <t>Kálmánháza Község Önkormányzata</t>
  </si>
  <si>
    <t>Kálmánházi szolgáltató épület felújítása</t>
  </si>
  <si>
    <t>Szakolyi Református Egyházközség</t>
  </si>
  <si>
    <t>Református templom felújítása</t>
  </si>
  <si>
    <t>Napkor Község Önkormányzata</t>
  </si>
  <si>
    <t>Védelem alatt álló épület felújítása</t>
  </si>
  <si>
    <t>Nyírpazonyi Református Egyházközség</t>
  </si>
  <si>
    <t>Görög Katolikus Egyházközség Biri</t>
  </si>
  <si>
    <t>Biri Görög Katolikus Templom akadálymentesítése</t>
  </si>
  <si>
    <t>Szakolyi Görög katolikus Egyházközség</t>
  </si>
  <si>
    <t>Görög Katolikus templom felújítása</t>
  </si>
  <si>
    <t>Kótaji református egyházközség</t>
  </si>
  <si>
    <t>Kótaji református templom felújítása</t>
  </si>
  <si>
    <t>Református Templom felújítása</t>
  </si>
  <si>
    <t>Görög katolikus egyház Kállósemjén</t>
  </si>
  <si>
    <t>Görög Katolikus Egyházközség Érpatak</t>
  </si>
  <si>
    <t>Görög Katolikus Templom felújítása Érpatakon</t>
  </si>
  <si>
    <t>Beruházás helye</t>
  </si>
  <si>
    <t>Geszteréd</t>
  </si>
  <si>
    <t>Napkor</t>
  </si>
  <si>
    <t>Kálmánháza</t>
  </si>
  <si>
    <t>Szakoly</t>
  </si>
  <si>
    <t>Nyírpazony</t>
  </si>
  <si>
    <t>Kótaj</t>
  </si>
  <si>
    <t>Biri</t>
  </si>
  <si>
    <t>Kállósemjén</t>
  </si>
  <si>
    <t>Érpatak</t>
  </si>
  <si>
    <t>Érpatak Község Önkormányzata</t>
  </si>
  <si>
    <t>Helyi védelem alatt álló épület felújítása</t>
  </si>
  <si>
    <t>Balkány Város Önkormányzata</t>
  </si>
  <si>
    <t>Vidéki örökség megőrzése Balkányban</t>
  </si>
  <si>
    <t>Balkány-Csiffytanya hrsz: 0390/7</t>
  </si>
  <si>
    <t>Nagykálló Kiemelt Közhasznú Nonprofit Kft.</t>
  </si>
  <si>
    <t>Harangodi Csűr felújítása</t>
  </si>
  <si>
    <t>Nagykálló, hrsz: 045</t>
  </si>
  <si>
    <t>Projekt teljes mérete (Ft)</t>
  </si>
  <si>
    <t>Bököny Község Önkormányzata</t>
  </si>
  <si>
    <t>Új játszóterek építése, meglévők felújítása</t>
  </si>
  <si>
    <t>Bököny</t>
  </si>
  <si>
    <t>Kállósemjén Község Önkormányzata</t>
  </si>
  <si>
    <t>Kállósemjén 58 hrsz-ú ingatlanon piac építése</t>
  </si>
  <si>
    <t>Kótaj Község Önkormányzata</t>
  </si>
  <si>
    <t>Szent István Park fejlesztése</t>
  </si>
  <si>
    <t>Új játszótér és pihenőpark kialakítása</t>
  </si>
  <si>
    <t>Újfehértó</t>
  </si>
  <si>
    <t>Közpark felújítás, játszótér építés napkor községben</t>
  </si>
  <si>
    <t>"FAMILIAS" Biri Nagycsaládosok Egyesülete</t>
  </si>
  <si>
    <t>Kálmánháza épületfelújítása és pihenőhely kialakítása</t>
  </si>
  <si>
    <t>Nyírpazony Község Önkormányzata</t>
  </si>
  <si>
    <t>"Batári" Park játszótér felújítása</t>
  </si>
  <si>
    <t>Nyírturai futtball Klub</t>
  </si>
  <si>
    <t>Közterületi játszótér felújítás</t>
  </si>
  <si>
    <t>Nyírtura</t>
  </si>
  <si>
    <t>Sényő község Önkormányzata</t>
  </si>
  <si>
    <t>Település szépítés</t>
  </si>
  <si>
    <t>Sényő</t>
  </si>
  <si>
    <t>Nyírségi Segítő Kéz Alapítvány</t>
  </si>
  <si>
    <t>Kálmánházi teleház fejlesztés</t>
  </si>
  <si>
    <t>Kisléptékű infrastrukturális fejlesztés Bökönyben</t>
  </si>
  <si>
    <t>Nagycserkesz Község Önkormányzata</t>
  </si>
  <si>
    <t>Művelődései Ház és az Iskola úti épület felújítása</t>
  </si>
  <si>
    <t>Nagycserkesz</t>
  </si>
  <si>
    <t>Nyíregyháza Megyei Jogú Város önkormányzata</t>
  </si>
  <si>
    <t>közösségi játszóterek kialakítása</t>
  </si>
  <si>
    <t>Nyíregyháza-Sóstóhegy, 0176/1
Nyíregyháza-Rozsrétszőlő 01123/3</t>
  </si>
  <si>
    <t>Geszteréd Község Jövőjéért Közalapítvány</t>
  </si>
  <si>
    <t>Játszótér létesítés, öltöző felújítása</t>
  </si>
  <si>
    <t>Geszteréd, Kossuth út hrsz: 15/1</t>
  </si>
  <si>
    <t>Nyírteleki Településüzemeltetési és Szolgáltató Kht.</t>
  </si>
  <si>
    <t>Nyírtelek Város külterületének komplex fejlesztése</t>
  </si>
  <si>
    <t>Nyírtelek, hrsz: 060/38</t>
  </si>
  <si>
    <t>Pihenőpark kialakítása a főtéren</t>
  </si>
  <si>
    <t>Érpatak, hrsz: 747</t>
  </si>
  <si>
    <t>falumegújítás és fejlesztés Balkány Béketelep</t>
  </si>
  <si>
    <t>Balkány-Béketelep, hrsz: 0625/13</t>
  </si>
  <si>
    <t>Nagykálló Városért Alapítvány</t>
  </si>
  <si>
    <t>Pihenőpark kialakítása Nagykállóban</t>
  </si>
  <si>
    <t>Nagykálló, 0210/12-23</t>
  </si>
  <si>
    <t>Jogcím kódja (pénzügyi adatlapról)</t>
  </si>
  <si>
    <t>Újfehértó Város Önkormányzata</t>
  </si>
  <si>
    <t>Ifjúsági szálláshely létesítése Újfehértó</t>
  </si>
  <si>
    <t>Kovács Sándor Józsefné</t>
  </si>
  <si>
    <t>Szálláshely kialakítás turisztikai céllal Újfehértó</t>
  </si>
  <si>
    <t>Zsindelyes Pálinkafőző Kft.</t>
  </si>
  <si>
    <t>Zsindelyes tanya és manufakturák háza kialakítása</t>
  </si>
  <si>
    <t>Újfehértóiak Lovasbarátok Egyesülete</t>
  </si>
  <si>
    <t>fedett lovarda létesítése Újfehértón</t>
  </si>
  <si>
    <t>Galambosi Csabáné</t>
  </si>
  <si>
    <t>Falusi vendégház építés az Újfehértó 040/18 hrsz-on</t>
  </si>
  <si>
    <t>Hajnal Csillaga Nyugdíjas Klub egyesület</t>
  </si>
  <si>
    <t>Tájház felújítás az ökoturizmus jegyében</t>
  </si>
  <si>
    <t>Iváncsik Sándor</t>
  </si>
  <si>
    <t>"Kistáltos" Lovasudvar lovasturisztikai fejlesztése</t>
  </si>
  <si>
    <t>Silver Petrol Kft.</t>
  </si>
  <si>
    <t>Minőségi magánszálláshely kialakítása</t>
  </si>
  <si>
    <t>Pataki Sándorné</t>
  </si>
  <si>
    <t>Falusi magánszálláshely kialakítása</t>
  </si>
  <si>
    <t>Irinyi Sándor</t>
  </si>
  <si>
    <t>Balkányi Napraforgó falusi vendégház</t>
  </si>
  <si>
    <t>Tulai Szabolcs</t>
  </si>
  <si>
    <t>Új falusi magánszálláshely építése Kálmánházán</t>
  </si>
  <si>
    <t>Gyöngyössyné Szoboszlai Krisztina Ágnes</t>
  </si>
  <si>
    <t>Hagyományőrző gasztronómiai élményközpont építése</t>
  </si>
  <si>
    <t>Asztalos Józsefné</t>
  </si>
  <si>
    <t>Szálláshely léterhozása</t>
  </si>
  <si>
    <t>Boros János</t>
  </si>
  <si>
    <t>Tormáspusztai panzió</t>
  </si>
  <si>
    <t>Balkány, hrsz: 0533/1</t>
  </si>
  <si>
    <t>Podlovics és Fia Bt.</t>
  </si>
  <si>
    <t>Husqvarna proffeszionális parkfenntartógép beszerzése</t>
  </si>
  <si>
    <t>Erdei-Energia Kft.</t>
  </si>
  <si>
    <t>Apríték gyártás technológiai fejlesztése balkányban</t>
  </si>
  <si>
    <t>Barkászi és Társa Bt</t>
  </si>
  <si>
    <t>balkányi Kisáruház fejlesztése</t>
  </si>
  <si>
    <t>Hexachem Vegyianyggyártó és kereskedelmi Kft.</t>
  </si>
  <si>
    <t>Bököny raktár kapacitás bővítése</t>
  </si>
  <si>
    <t>Tóth Sándor</t>
  </si>
  <si>
    <t>Kisgépgyártó csarnok építése</t>
  </si>
  <si>
    <t>Papp István</t>
  </si>
  <si>
    <t>Telephely fejlesztés</t>
  </si>
  <si>
    <t>Kartonpack-Nyomda Kft.</t>
  </si>
  <si>
    <t>Nyomdagépek beszerzése</t>
  </si>
  <si>
    <t>Bányász Mihály József</t>
  </si>
  <si>
    <t>Asztalos műhely építése</t>
  </si>
  <si>
    <t>Hevesi Imre</t>
  </si>
  <si>
    <t>Gáz szerelvény vasáru bolt létrehozása</t>
  </si>
  <si>
    <t>T-ULTRA Kft.</t>
  </si>
  <si>
    <t>Autómosó létrehozása</t>
  </si>
  <si>
    <t xml:space="preserve">Slep-Szer Kft. </t>
  </si>
  <si>
    <t>Gumijavító műhely létrehozása</t>
  </si>
  <si>
    <t>Békési Lászlóné</t>
  </si>
  <si>
    <t>"Ákom-Bákom" papír írószer bolt bővítése, tetőszerkezet cseréje</t>
  </si>
  <si>
    <t xml:space="preserve">Liget bioenergia Művek Kft. </t>
  </si>
  <si>
    <t>Piac felújítás Szakolyban</t>
  </si>
  <si>
    <t>Sutka Miklós</t>
  </si>
  <si>
    <t>Büfé létrehozása</t>
  </si>
  <si>
    <t>Dankó Róbert</t>
  </si>
  <si>
    <t>Egyéni vállakozás fejlesztése</t>
  </si>
  <si>
    <t>Mezőstahl hengerüzem Kft.</t>
  </si>
  <si>
    <t>Munkafolyamat hatékonyságának növelése egy modern hengersor beszerzése árán</t>
  </si>
  <si>
    <t>Dr. Barna Miklós</t>
  </si>
  <si>
    <t>Állatorvosi rendelő fejlesztése</t>
  </si>
  <si>
    <t>Flugyik Attila</t>
  </si>
  <si>
    <t>Vállakozás technológiai fejlesztése</t>
  </si>
  <si>
    <t>Kállainé és Társa BT.</t>
  </si>
  <si>
    <t>Szőllővenyige és faapríték gépvásárlás</t>
  </si>
  <si>
    <t>Kondor istván</t>
  </si>
  <si>
    <t>telephely fejlesztése és raktárhelyiség építése</t>
  </si>
  <si>
    <t>P.Z.Sped Kft.</t>
  </si>
  <si>
    <t>Hagyományos falusi étterem fejlesztése</t>
  </si>
  <si>
    <t>Margitai László</t>
  </si>
  <si>
    <t>Pirított napraforgó gyártósor bővítése</t>
  </si>
  <si>
    <t>Pellei Mihály János</t>
  </si>
  <si>
    <t>Autószerelő műhely építése</t>
  </si>
  <si>
    <t>Dentist-97 Bt.</t>
  </si>
  <si>
    <t>Fogorvosi rendelő modernizálása</t>
  </si>
  <si>
    <t>El Ali-Frank Bt.</t>
  </si>
  <si>
    <t>Innova-Metal Fémtechmikai Kft.</t>
  </si>
  <si>
    <t>Üzemcsarnok kialakítása</t>
  </si>
  <si>
    <t>Nyír-Gold-Dent Kft.</t>
  </si>
  <si>
    <t>Napkori Parképítők Kft.</t>
  </si>
  <si>
    <t>Élelmiszer üzlet építés Napkoron</t>
  </si>
  <si>
    <t xml:space="preserve">Novaline Kft. </t>
  </si>
  <si>
    <t>Édesipari üzem felújítása</t>
  </si>
  <si>
    <t>Vizikó-Vas Kft.</t>
  </si>
  <si>
    <t>Műhely épület felújítása, korszerüsítése</t>
  </si>
  <si>
    <t>Takács Emese</t>
  </si>
  <si>
    <t>Vállakozás indításához gépek beszerzése</t>
  </si>
  <si>
    <t>ZSO-LA-FÉM Kft.</t>
  </si>
  <si>
    <t>Lakatosműhely létesítése</t>
  </si>
  <si>
    <t>Győri Elek gergely</t>
  </si>
  <si>
    <t>Műterem kialakítása Szakolyban</t>
  </si>
  <si>
    <t>Nagy Mihály jános</t>
  </si>
  <si>
    <t>Üzlet felújítása Újhelyitanyán</t>
  </si>
  <si>
    <t>Pállfy Tanácsadó Kft.</t>
  </si>
  <si>
    <t>Mérnöki iroda építése</t>
  </si>
  <si>
    <t>Szöllösi Attila</t>
  </si>
  <si>
    <t>Új üzlet és raktárhelyiség létesítése</t>
  </si>
  <si>
    <t>Bolváry László</t>
  </si>
  <si>
    <t>Fotóstudió kialakítása balkányban</t>
  </si>
  <si>
    <t>Piskolczi Anita</t>
  </si>
  <si>
    <t>Sport Étterem felújítása</t>
  </si>
  <si>
    <t>SPED-PROFIL Gyártó és Ker. Kft</t>
  </si>
  <si>
    <t>Bocskai u. 1. szám kiszolgáló emelő daru létesítése</t>
  </si>
  <si>
    <t>Puskás-Fruit Kft</t>
  </si>
  <si>
    <t>Kiskereskedelmi raktár kialakítása</t>
  </si>
  <si>
    <t>Szuper Csepp Kft</t>
  </si>
  <si>
    <t>Gépjárműmosó</t>
  </si>
  <si>
    <t>Geszterédi Piac Beruházó és Üzemeltető Kft.</t>
  </si>
  <si>
    <t>Geszterédi piac létesítő beruházás I. ütem</t>
  </si>
  <si>
    <t>Geszteréd, Táncsics út hrsz: 8/5</t>
  </si>
  <si>
    <t>MP ZOLL Kereskedelmi és Szolgáltató Kft</t>
  </si>
  <si>
    <t>Raktár létrehozása közraktározási feladatokra</t>
  </si>
  <si>
    <t>Újfehértó, hrsz: 803/29</t>
  </si>
  <si>
    <t>Mikóép Kft.</t>
  </si>
  <si>
    <t>Iroda, Szoc. Blokk, tároló felújítása</t>
  </si>
  <si>
    <t>Újfehértó, hrsz: 1530/8</t>
  </si>
  <si>
    <t>Magyar Public Affairs Szervező Kft.</t>
  </si>
  <si>
    <t>Csomagolóüzem létesítése</t>
  </si>
  <si>
    <t>Újfehértó hrsz: 803/29</t>
  </si>
  <si>
    <t>Steel-lemez Kft.</t>
  </si>
  <si>
    <t>Mikrovállakozás technológiai fejlesztése</t>
  </si>
  <si>
    <t>Újfehértó, hrsz: 786/4</t>
  </si>
  <si>
    <t>Szálku Bt.</t>
  </si>
  <si>
    <t>Kézi autómosó és gumijavító műhely létrehozása</t>
  </si>
  <si>
    <t>Bököny, hrsz: 0160/5</t>
  </si>
  <si>
    <t>GardenLand Kft.</t>
  </si>
  <si>
    <t>Gépbeszerzés és épület fejlesztése</t>
  </si>
  <si>
    <t>Kállósemjén, hrsz: 402/2</t>
  </si>
  <si>
    <t>Beruházás helye szerinti besorolás</t>
  </si>
  <si>
    <t>hátrányos</t>
  </si>
  <si>
    <t>nem hátrányos</t>
  </si>
  <si>
    <t>Megvalósulás helyszíne besorolás alapján</t>
  </si>
  <si>
    <t>Nyírpazony, hrsz:543</t>
  </si>
  <si>
    <t>Hátrányos</t>
  </si>
  <si>
    <t>Balkány, hrsz:0557/2</t>
  </si>
  <si>
    <t>Balkány,    hrsz:1174/2</t>
  </si>
  <si>
    <t>Bököny,              hrsz: 0160/12</t>
  </si>
  <si>
    <t>Balkány,             hrsz: 1170</t>
  </si>
  <si>
    <t>Balkány,             hrsz: 0305/26</t>
  </si>
  <si>
    <t>Újfehértó,           hrsz: 4350/1</t>
  </si>
  <si>
    <t>Nyírtura, hrsz:185/1</t>
  </si>
  <si>
    <t>Újfehértó, hrsz: 96</t>
  </si>
  <si>
    <t>Biri, hrsz: 33/4</t>
  </si>
  <si>
    <t>Biri, hrsz: 33/5</t>
  </si>
  <si>
    <t>Újfehértó, hrsz: 101</t>
  </si>
  <si>
    <t>Szakoly, hrsz: 816</t>
  </si>
  <si>
    <t>Újfehértó,           hrsz: 014/55</t>
  </si>
  <si>
    <t>Sényő, hrsz: 139/5</t>
  </si>
  <si>
    <t>Balkány, hrsz:0216/30</t>
  </si>
  <si>
    <t>Újfehértó, hrsz: 3186</t>
  </si>
  <si>
    <t>Biri, hrsz:33/1</t>
  </si>
  <si>
    <t>Szakoly, hrsz: ?</t>
  </si>
  <si>
    <t xml:space="preserve">Balkány, hrsz: 644/2 Balkány, hrsz: 794/2       </t>
  </si>
  <si>
    <t>Sényő, hrsz: 94/3</t>
  </si>
  <si>
    <t>Újfehértó, hrsz: 2946</t>
  </si>
  <si>
    <t xml:space="preserve">Balkány,            hrsz: 1039/1       </t>
  </si>
  <si>
    <t>Újfehértó,           hrsz: 274/1/A/5</t>
  </si>
  <si>
    <t>Újfehértó, hrsz:274/1/A/6</t>
  </si>
  <si>
    <t>Balkány, hrsz:0283/2</t>
  </si>
  <si>
    <t>Újfehértó, hrsz:274/1/A/4</t>
  </si>
  <si>
    <t>Napkor, hrsz: 240/3</t>
  </si>
  <si>
    <t>Újfehértó, hrsz: 3072</t>
  </si>
  <si>
    <t>Újfehértó, hrsz: 145/6</t>
  </si>
  <si>
    <t>Újfehértó,           hrsz: 803/13</t>
  </si>
  <si>
    <t>Nyírpazony, hrsz:067/2</t>
  </si>
  <si>
    <t>Szakoly, hrsz: 775/3</t>
  </si>
  <si>
    <t>Balkány,            hrsz:  0286/5</t>
  </si>
  <si>
    <t>Újfehértó, hrsz: 270/1</t>
  </si>
  <si>
    <t>Újfehértó, hrsz: 98/1</t>
  </si>
  <si>
    <t>Balkány,            hrsz:  823/53</t>
  </si>
  <si>
    <t>Bököny, hrsz: 258</t>
  </si>
  <si>
    <t xml:space="preserve">Balkány, hrsz:0306/8       </t>
  </si>
  <si>
    <t>Újfehértó, hrsz: 1286</t>
  </si>
  <si>
    <t>Balkány, hrsz: 1433</t>
  </si>
  <si>
    <t>Újfehértó,           hrsz: 4772/2</t>
  </si>
  <si>
    <t>Újfehértó,           hrsz: 3628</t>
  </si>
  <si>
    <t>Újfehértó, 
hrsz: 2837</t>
  </si>
  <si>
    <t>Újfehértó, 
hrsz: 040/18</t>
  </si>
  <si>
    <t>Szakoly, 
hrsz: 326</t>
  </si>
  <si>
    <t>Kótaj,
hrsz: 0248/29</t>
  </si>
  <si>
    <t>Biri,
hrsz: 0168/25</t>
  </si>
  <si>
    <t>Sényő,
hrsz: 020/4</t>
  </si>
  <si>
    <t>Balkány, hrsz: 823/45
Balkány, hrsz: 823/46</t>
  </si>
  <si>
    <t>Kálmánháza,
hrsz: 592/1</t>
  </si>
  <si>
    <t>Nyírtura,
hrsz: 056/2</t>
  </si>
  <si>
    <t>Beruházás helyének besorolása</t>
  </si>
  <si>
    <t>hátrányos összesen: 7 db + 1db visszavont</t>
  </si>
  <si>
    <t>Nem hátrányos összesen: 11 db</t>
  </si>
  <si>
    <t>Mindössesen: 48 db</t>
  </si>
  <si>
    <t>hátrányos össesen: 7 db</t>
  </si>
  <si>
    <t>Mindösszesen: 18 db + 1 db visszavont</t>
  </si>
  <si>
    <t>Nem hátrányos összesen: 8 db</t>
  </si>
  <si>
    <t>Érpatak,           hrsz: 159/14</t>
  </si>
  <si>
    <t>Hártányos összesen: 24 db</t>
  </si>
  <si>
    <t>Nem hátrányos összesen: 24 db</t>
  </si>
  <si>
    <t>Pobsitos Sándor</t>
  </si>
  <si>
    <t>kertépítés, parkosítás, tároló létesítés, térburkolat</t>
  </si>
  <si>
    <t>Szakoly, hrsz: 818/37</t>
  </si>
  <si>
    <t>Hátrányos összesen: 7 db</t>
  </si>
  <si>
    <t>Mindösszesen: 15 db</t>
  </si>
  <si>
    <t>Faluház kialakítás és játszótér kialakítása</t>
  </si>
  <si>
    <t>Nyírteleki Civil Koordinációs és Szociális Szolgáltató Egyesület</t>
  </si>
  <si>
    <t>Tanösvény és pihenő kiépítése</t>
  </si>
  <si>
    <t>Nyírtelek, hrsz: 03775</t>
  </si>
  <si>
    <t>Mindössesen: 14 db + 1 db később</t>
  </si>
  <si>
    <t>VISSZAVONT PÁLYÁZAT</t>
  </si>
  <si>
    <t>Beérkezés sorszáma</t>
  </si>
  <si>
    <t>Városszépítő Újfehértóiak Egyesülete</t>
  </si>
  <si>
    <t xml:space="preserve">2009. január 12.-ig EMVA alapból a falumegújításra és -fejlesztésre beérkezett pályázatok összesítője </t>
  </si>
  <si>
    <t xml:space="preserve">2009. január 12.-ig EMVA alapból a turisztikai tevékenységek ösztönzéséhez benyújtott pályázatok összesítője </t>
  </si>
  <si>
    <t xml:space="preserve">2009. január 12.-ig EMVA alapból a mikrovállalkozások létrehozására és fejlesztésére beérkezett pályázatok összesítője </t>
  </si>
  <si>
    <t xml:space="preserve">2009. január 12.-ig EMVA alapból a vidéki örökség megőrzéséhez beérkezett pályázatok összesítője </t>
  </si>
  <si>
    <t xml:space="preserve">Nem hátrányos összesen: 8 db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</si>
</sst>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yyyy/mm/dd;@"/>
  </numFmts>
  <fonts count="1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b/>
      <sz val="14"/>
      <name val="Arial"/>
      <family val="0"/>
    </font>
    <font>
      <b/>
      <i/>
      <sz val="14"/>
      <name val="Times New Roman"/>
      <family val="1"/>
    </font>
    <font>
      <b/>
      <i/>
      <sz val="14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3" fontId="0" fillId="0" borderId="1" xfId="0" applyNumberForma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165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5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0" fillId="0" borderId="0" xfId="0" applyAlignment="1">
      <alignment horizontal="center" wrapText="1"/>
    </xf>
    <xf numFmtId="3" fontId="6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wrapText="1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5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3" fontId="7" fillId="0" borderId="1" xfId="0" applyNumberFormat="1" applyFont="1" applyBorder="1" applyAlignment="1">
      <alignment horizontal="right" wrapText="1"/>
    </xf>
    <xf numFmtId="0" fontId="7" fillId="0" borderId="0" xfId="0" applyFont="1" applyAlignment="1">
      <alignment wrapText="1"/>
    </xf>
    <xf numFmtId="3" fontId="8" fillId="0" borderId="1" xfId="0" applyNumberFormat="1" applyFont="1" applyBorder="1" applyAlignment="1">
      <alignment horizontal="right" wrapText="1"/>
    </xf>
    <xf numFmtId="0" fontId="8" fillId="0" borderId="0" xfId="0" applyFont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65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3" fontId="0" fillId="0" borderId="1" xfId="0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3">
      <selection activeCell="B12" sqref="B12"/>
    </sheetView>
  </sheetViews>
  <sheetFormatPr defaultColWidth="9.140625" defaultRowHeight="12.75"/>
  <cols>
    <col min="1" max="1" width="11.57421875" style="1" customWidth="1"/>
    <col min="2" max="2" width="13.421875" style="1" customWidth="1"/>
    <col min="3" max="3" width="25.57421875" style="0" customWidth="1"/>
    <col min="4" max="6" width="18.57421875" style="0" customWidth="1"/>
    <col min="7" max="7" width="18.7109375" style="0" customWidth="1"/>
    <col min="8" max="8" width="19.28125" style="0" customWidth="1"/>
    <col min="9" max="9" width="16.421875" style="0" customWidth="1"/>
  </cols>
  <sheetData>
    <row r="1" spans="1:8" ht="15">
      <c r="A1" s="40" t="s">
        <v>298</v>
      </c>
      <c r="B1" s="40"/>
      <c r="C1" s="40"/>
      <c r="D1" s="40"/>
      <c r="E1" s="40"/>
      <c r="F1" s="40"/>
      <c r="G1" s="40"/>
      <c r="H1" s="40"/>
    </row>
    <row r="3" spans="1:8" ht="14.25" customHeight="1">
      <c r="A3" s="39" t="s">
        <v>296</v>
      </c>
      <c r="B3" s="39" t="s">
        <v>2</v>
      </c>
      <c r="C3" s="39" t="s">
        <v>0</v>
      </c>
      <c r="D3" s="39" t="s">
        <v>1</v>
      </c>
      <c r="E3" s="39" t="s">
        <v>275</v>
      </c>
      <c r="F3" s="39" t="s">
        <v>26</v>
      </c>
      <c r="G3" s="39" t="s">
        <v>3</v>
      </c>
      <c r="H3" s="39" t="s">
        <v>44</v>
      </c>
    </row>
    <row r="4" spans="1:8" ht="26.25" customHeight="1">
      <c r="A4" s="39"/>
      <c r="B4" s="39"/>
      <c r="C4" s="39"/>
      <c r="D4" s="39"/>
      <c r="E4" s="39"/>
      <c r="F4" s="39"/>
      <c r="G4" s="39"/>
      <c r="H4" s="39"/>
    </row>
    <row r="5" spans="1:9" s="28" customFormat="1" ht="39">
      <c r="A5" s="11">
        <v>1</v>
      </c>
      <c r="B5" s="12">
        <v>39800</v>
      </c>
      <c r="C5" s="13" t="s">
        <v>45</v>
      </c>
      <c r="D5" s="13" t="s">
        <v>46</v>
      </c>
      <c r="E5" s="37" t="s">
        <v>295</v>
      </c>
      <c r="F5" s="38"/>
      <c r="G5" s="38"/>
      <c r="H5" s="38"/>
      <c r="I5" s="27"/>
    </row>
    <row r="6" spans="1:8" s="7" customFormat="1" ht="39">
      <c r="A6" s="2">
        <v>6</v>
      </c>
      <c r="B6" s="8">
        <v>39821</v>
      </c>
      <c r="C6" s="9" t="s">
        <v>55</v>
      </c>
      <c r="D6" s="9" t="s">
        <v>290</v>
      </c>
      <c r="E6" s="9" t="s">
        <v>219</v>
      </c>
      <c r="F6" s="9" t="s">
        <v>33</v>
      </c>
      <c r="G6" s="5">
        <v>11832839</v>
      </c>
      <c r="H6" s="5">
        <v>9860699</v>
      </c>
    </row>
    <row r="7" spans="1:8" s="7" customFormat="1" ht="26.25">
      <c r="A7" s="2">
        <v>10</v>
      </c>
      <c r="B7" s="8">
        <v>39825</v>
      </c>
      <c r="C7" s="9" t="s">
        <v>62</v>
      </c>
      <c r="D7" s="9" t="s">
        <v>63</v>
      </c>
      <c r="E7" s="9" t="s">
        <v>219</v>
      </c>
      <c r="F7" s="9" t="s">
        <v>64</v>
      </c>
      <c r="G7" s="5">
        <v>16139116</v>
      </c>
      <c r="H7" s="5">
        <v>16139116</v>
      </c>
    </row>
    <row r="8" spans="1:8" s="7" customFormat="1" ht="51.75">
      <c r="A8" s="2">
        <v>12</v>
      </c>
      <c r="B8" s="8">
        <v>39825</v>
      </c>
      <c r="C8" s="9" t="s">
        <v>45</v>
      </c>
      <c r="D8" s="9" t="s">
        <v>67</v>
      </c>
      <c r="E8" s="9" t="s">
        <v>219</v>
      </c>
      <c r="F8" s="9" t="s">
        <v>47</v>
      </c>
      <c r="G8" s="5">
        <v>15872756</v>
      </c>
      <c r="H8" s="5">
        <v>15872756</v>
      </c>
    </row>
    <row r="9" spans="1:8" s="7" customFormat="1" ht="39">
      <c r="A9" s="2">
        <v>13</v>
      </c>
      <c r="B9" s="8">
        <v>39825</v>
      </c>
      <c r="C9" s="9" t="s">
        <v>68</v>
      </c>
      <c r="D9" s="9" t="s">
        <v>69</v>
      </c>
      <c r="E9" s="9" t="s">
        <v>219</v>
      </c>
      <c r="F9" s="9" t="s">
        <v>70</v>
      </c>
      <c r="G9" s="5">
        <v>12752887</v>
      </c>
      <c r="H9" s="5">
        <v>12752887</v>
      </c>
    </row>
    <row r="10" spans="1:8" s="7" customFormat="1" ht="26.25">
      <c r="A10" s="2">
        <v>15</v>
      </c>
      <c r="B10" s="8">
        <v>39825</v>
      </c>
      <c r="C10" s="9" t="s">
        <v>74</v>
      </c>
      <c r="D10" s="9" t="s">
        <v>75</v>
      </c>
      <c r="E10" s="9" t="s">
        <v>219</v>
      </c>
      <c r="F10" s="9" t="s">
        <v>76</v>
      </c>
      <c r="G10" s="5">
        <v>12009670</v>
      </c>
      <c r="H10" s="5">
        <v>10008058</v>
      </c>
    </row>
    <row r="11" spans="1:8" s="7" customFormat="1" ht="26.25">
      <c r="A11" s="2">
        <v>17</v>
      </c>
      <c r="B11" s="8">
        <v>39825</v>
      </c>
      <c r="C11" s="9" t="s">
        <v>36</v>
      </c>
      <c r="D11" s="9" t="s">
        <v>80</v>
      </c>
      <c r="E11" s="9" t="s">
        <v>219</v>
      </c>
      <c r="F11" s="9" t="s">
        <v>81</v>
      </c>
      <c r="G11" s="5">
        <v>12933805</v>
      </c>
      <c r="H11" s="5">
        <v>12933805</v>
      </c>
    </row>
    <row r="12" spans="1:8" s="7" customFormat="1" ht="39">
      <c r="A12" s="2">
        <v>18</v>
      </c>
      <c r="B12" s="8">
        <v>39825</v>
      </c>
      <c r="C12" s="9" t="s">
        <v>38</v>
      </c>
      <c r="D12" s="9" t="s">
        <v>82</v>
      </c>
      <c r="E12" s="9" t="s">
        <v>219</v>
      </c>
      <c r="F12" s="9" t="s">
        <v>83</v>
      </c>
      <c r="G12" s="5">
        <v>18983241</v>
      </c>
      <c r="H12" s="5">
        <v>18983241</v>
      </c>
    </row>
    <row r="13" spans="1:8" s="16" customFormat="1" ht="18.75">
      <c r="A13" s="32" t="s">
        <v>276</v>
      </c>
      <c r="B13" s="33"/>
      <c r="C13" s="33"/>
      <c r="D13" s="33"/>
      <c r="E13" s="33"/>
      <c r="F13" s="34"/>
      <c r="G13" s="15">
        <f>SUM(G6:G12)</f>
        <v>100524314</v>
      </c>
      <c r="H13" s="15">
        <f>SUM(H6:H12)</f>
        <v>96550562</v>
      </c>
    </row>
    <row r="14" spans="1:8" s="7" customFormat="1" ht="39">
      <c r="A14" s="2">
        <v>2</v>
      </c>
      <c r="B14" s="8">
        <v>39811</v>
      </c>
      <c r="C14" s="9" t="s">
        <v>48</v>
      </c>
      <c r="D14" s="9" t="s">
        <v>49</v>
      </c>
      <c r="E14" s="9" t="s">
        <v>220</v>
      </c>
      <c r="F14" s="9" t="s">
        <v>34</v>
      </c>
      <c r="G14" s="5">
        <v>30000000</v>
      </c>
      <c r="H14" s="5">
        <v>37500000</v>
      </c>
    </row>
    <row r="15" spans="1:8" s="7" customFormat="1" ht="26.25">
      <c r="A15" s="2">
        <v>3</v>
      </c>
      <c r="B15" s="8">
        <v>39818</v>
      </c>
      <c r="C15" s="9" t="s">
        <v>50</v>
      </c>
      <c r="D15" s="9" t="s">
        <v>51</v>
      </c>
      <c r="E15" s="9" t="s">
        <v>220</v>
      </c>
      <c r="F15" s="9" t="s">
        <v>32</v>
      </c>
      <c r="G15" s="5">
        <v>15149000</v>
      </c>
      <c r="H15" s="5">
        <v>15149000</v>
      </c>
    </row>
    <row r="16" spans="1:8" s="7" customFormat="1" ht="39">
      <c r="A16" s="2">
        <v>4</v>
      </c>
      <c r="B16" s="8">
        <v>39820</v>
      </c>
      <c r="C16" s="9" t="s">
        <v>297</v>
      </c>
      <c r="D16" s="9" t="s">
        <v>52</v>
      </c>
      <c r="E16" s="9" t="s">
        <v>220</v>
      </c>
      <c r="F16" s="9" t="s">
        <v>53</v>
      </c>
      <c r="G16" s="5">
        <v>8465000</v>
      </c>
      <c r="H16" s="5">
        <v>8465000</v>
      </c>
    </row>
    <row r="17" spans="1:8" s="7" customFormat="1" ht="39">
      <c r="A17" s="2">
        <v>5</v>
      </c>
      <c r="B17" s="8">
        <v>39820</v>
      </c>
      <c r="C17" s="9" t="s">
        <v>13</v>
      </c>
      <c r="D17" s="9" t="s">
        <v>54</v>
      </c>
      <c r="E17" s="9" t="s">
        <v>220</v>
      </c>
      <c r="F17" s="9" t="s">
        <v>28</v>
      </c>
      <c r="G17" s="5">
        <v>14346000</v>
      </c>
      <c r="H17" s="5">
        <v>14346000</v>
      </c>
    </row>
    <row r="18" spans="1:8" s="7" customFormat="1" ht="51.75">
      <c r="A18" s="2">
        <v>7</v>
      </c>
      <c r="B18" s="8">
        <v>39821</v>
      </c>
      <c r="C18" s="9" t="s">
        <v>9</v>
      </c>
      <c r="D18" s="9" t="s">
        <v>56</v>
      </c>
      <c r="E18" s="9" t="s">
        <v>220</v>
      </c>
      <c r="F18" s="9" t="s">
        <v>29</v>
      </c>
      <c r="G18" s="5">
        <v>12294511</v>
      </c>
      <c r="H18" s="5">
        <v>12294511</v>
      </c>
    </row>
    <row r="19" spans="1:8" s="7" customFormat="1" ht="26.25">
      <c r="A19" s="2">
        <v>8</v>
      </c>
      <c r="B19" s="8">
        <v>39822</v>
      </c>
      <c r="C19" s="9" t="s">
        <v>57</v>
      </c>
      <c r="D19" s="9" t="s">
        <v>58</v>
      </c>
      <c r="E19" s="9" t="s">
        <v>220</v>
      </c>
      <c r="F19" s="9" t="s">
        <v>31</v>
      </c>
      <c r="G19" s="5">
        <v>11502225</v>
      </c>
      <c r="H19" s="5">
        <v>11502225</v>
      </c>
    </row>
    <row r="20" spans="1:8" s="7" customFormat="1" ht="26.25">
      <c r="A20" s="2">
        <v>9</v>
      </c>
      <c r="B20" s="8">
        <v>39822</v>
      </c>
      <c r="C20" s="9" t="s">
        <v>59</v>
      </c>
      <c r="D20" s="9" t="s">
        <v>60</v>
      </c>
      <c r="E20" s="9" t="s">
        <v>220</v>
      </c>
      <c r="F20" s="9" t="s">
        <v>61</v>
      </c>
      <c r="G20" s="5">
        <v>12114375</v>
      </c>
      <c r="H20" s="5">
        <v>10095313</v>
      </c>
    </row>
    <row r="21" spans="1:8" s="7" customFormat="1" ht="26.25">
      <c r="A21" s="2">
        <v>11</v>
      </c>
      <c r="B21" s="8">
        <v>39825</v>
      </c>
      <c r="C21" s="9" t="s">
        <v>65</v>
      </c>
      <c r="D21" s="9" t="s">
        <v>66</v>
      </c>
      <c r="E21" s="9" t="s">
        <v>220</v>
      </c>
      <c r="F21" s="9" t="s">
        <v>29</v>
      </c>
      <c r="G21" s="5">
        <v>8018760</v>
      </c>
      <c r="H21" s="5">
        <v>6682300</v>
      </c>
    </row>
    <row r="22" spans="1:8" s="7" customFormat="1" ht="64.5">
      <c r="A22" s="2">
        <v>14</v>
      </c>
      <c r="B22" s="8">
        <v>39825</v>
      </c>
      <c r="C22" s="9" t="s">
        <v>71</v>
      </c>
      <c r="D22" s="9" t="s">
        <v>72</v>
      </c>
      <c r="E22" s="9" t="s">
        <v>220</v>
      </c>
      <c r="F22" s="9" t="s">
        <v>73</v>
      </c>
      <c r="G22" s="5">
        <v>17102161</v>
      </c>
      <c r="H22" s="5">
        <v>17102161</v>
      </c>
    </row>
    <row r="23" spans="1:8" s="7" customFormat="1" ht="39">
      <c r="A23" s="2">
        <v>16</v>
      </c>
      <c r="B23" s="8">
        <v>39825</v>
      </c>
      <c r="C23" s="9" t="s">
        <v>77</v>
      </c>
      <c r="D23" s="9" t="s">
        <v>78</v>
      </c>
      <c r="E23" s="9" t="s">
        <v>220</v>
      </c>
      <c r="F23" s="9" t="s">
        <v>79</v>
      </c>
      <c r="G23" s="5">
        <v>22703300</v>
      </c>
      <c r="H23" s="5">
        <v>18921000</v>
      </c>
    </row>
    <row r="24" spans="1:8" s="7" customFormat="1" ht="39">
      <c r="A24" s="2">
        <v>19</v>
      </c>
      <c r="B24" s="8">
        <v>39825</v>
      </c>
      <c r="C24" s="9" t="s">
        <v>84</v>
      </c>
      <c r="D24" s="9" t="s">
        <v>85</v>
      </c>
      <c r="E24" s="9" t="s">
        <v>220</v>
      </c>
      <c r="F24" s="9" t="s">
        <v>86</v>
      </c>
      <c r="G24" s="5">
        <v>16658000</v>
      </c>
      <c r="H24" s="5">
        <v>13881667</v>
      </c>
    </row>
    <row r="25" spans="1:8" s="18" customFormat="1" ht="18.75">
      <c r="A25" s="35" t="s">
        <v>277</v>
      </c>
      <c r="B25" s="35"/>
      <c r="C25" s="35"/>
      <c r="D25" s="35"/>
      <c r="E25" s="35"/>
      <c r="F25" s="35"/>
      <c r="G25" s="17">
        <f>SUM(G14:G24)</f>
        <v>168353332</v>
      </c>
      <c r="H25" s="17">
        <f>SUM(H14:H24)</f>
        <v>165939177</v>
      </c>
    </row>
    <row r="26" spans="1:8" s="18" customFormat="1" ht="19.5">
      <c r="A26" s="36" t="s">
        <v>280</v>
      </c>
      <c r="B26" s="36"/>
      <c r="C26" s="36"/>
      <c r="D26" s="36"/>
      <c r="E26" s="36"/>
      <c r="F26" s="36"/>
      <c r="G26" s="19">
        <f>G25+G13</f>
        <v>268877646</v>
      </c>
      <c r="H26" s="19">
        <f>H25+H13</f>
        <v>262489739</v>
      </c>
    </row>
  </sheetData>
  <sheetProtection formatCells="0" formatColumns="0"/>
  <mergeCells count="13">
    <mergeCell ref="G3:G4"/>
    <mergeCell ref="H3:H4"/>
    <mergeCell ref="A1:H1"/>
    <mergeCell ref="D3:D4"/>
    <mergeCell ref="F3:F4"/>
    <mergeCell ref="E3:E4"/>
    <mergeCell ref="A3:A4"/>
    <mergeCell ref="B3:B4"/>
    <mergeCell ref="C3:C4"/>
    <mergeCell ref="A13:F13"/>
    <mergeCell ref="A25:F25"/>
    <mergeCell ref="A26:F26"/>
    <mergeCell ref="E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E7" sqref="E7"/>
    </sheetView>
  </sheetViews>
  <sheetFormatPr defaultColWidth="9.140625" defaultRowHeight="12.75"/>
  <cols>
    <col min="1" max="1" width="11.421875" style="1" customWidth="1"/>
    <col min="2" max="2" width="13.421875" style="1" customWidth="1"/>
    <col min="3" max="3" width="25.57421875" style="0" customWidth="1"/>
    <col min="4" max="4" width="14.8515625" style="1" customWidth="1"/>
    <col min="5" max="7" width="18.57421875" style="0" customWidth="1"/>
    <col min="8" max="8" width="18.7109375" style="0" customWidth="1"/>
    <col min="9" max="9" width="19.28125" style="0" customWidth="1"/>
  </cols>
  <sheetData>
    <row r="1" spans="1:9" ht="15">
      <c r="A1" s="40" t="s">
        <v>299</v>
      </c>
      <c r="B1" s="40"/>
      <c r="C1" s="40"/>
      <c r="D1" s="40"/>
      <c r="E1" s="40"/>
      <c r="F1" s="40"/>
      <c r="G1" s="40"/>
      <c r="H1" s="40"/>
      <c r="I1" s="40"/>
    </row>
    <row r="3" spans="1:9" ht="14.25" customHeight="1">
      <c r="A3" s="44" t="s">
        <v>296</v>
      </c>
      <c r="B3" s="44" t="s">
        <v>2</v>
      </c>
      <c r="C3" s="44" t="s">
        <v>0</v>
      </c>
      <c r="D3" s="46" t="s">
        <v>87</v>
      </c>
      <c r="E3" s="44" t="s">
        <v>1</v>
      </c>
      <c r="F3" s="44" t="s">
        <v>221</v>
      </c>
      <c r="G3" s="44" t="s">
        <v>26</v>
      </c>
      <c r="H3" s="44" t="s">
        <v>3</v>
      </c>
      <c r="I3" s="44" t="s">
        <v>44</v>
      </c>
    </row>
    <row r="4" spans="1:9" ht="26.25" customHeight="1">
      <c r="A4" s="45"/>
      <c r="B4" s="45"/>
      <c r="C4" s="45"/>
      <c r="D4" s="47"/>
      <c r="E4" s="45"/>
      <c r="F4" s="45"/>
      <c r="G4" s="45"/>
      <c r="H4" s="45"/>
      <c r="I4" s="45"/>
    </row>
    <row r="5" spans="1:9" s="7" customFormat="1" ht="38.25">
      <c r="A5" s="10">
        <v>3</v>
      </c>
      <c r="B5" s="8">
        <v>39822</v>
      </c>
      <c r="C5" s="9" t="s">
        <v>92</v>
      </c>
      <c r="D5" s="10">
        <v>3</v>
      </c>
      <c r="E5" s="9" t="s">
        <v>93</v>
      </c>
      <c r="F5" s="9" t="s">
        <v>219</v>
      </c>
      <c r="G5" s="9" t="s">
        <v>282</v>
      </c>
      <c r="H5" s="5">
        <v>49998000</v>
      </c>
      <c r="I5" s="5">
        <v>76920000</v>
      </c>
    </row>
    <row r="6" spans="1:9" s="7" customFormat="1" ht="38.25">
      <c r="A6" s="10">
        <v>6</v>
      </c>
      <c r="B6" s="8">
        <v>39823</v>
      </c>
      <c r="C6" s="9" t="s">
        <v>98</v>
      </c>
      <c r="D6" s="10">
        <v>3</v>
      </c>
      <c r="E6" s="9" t="s">
        <v>99</v>
      </c>
      <c r="F6" s="9" t="s">
        <v>219</v>
      </c>
      <c r="G6" s="9" t="s">
        <v>268</v>
      </c>
      <c r="H6" s="5">
        <v>10757349</v>
      </c>
      <c r="I6" s="5">
        <v>8964457</v>
      </c>
    </row>
    <row r="7" spans="1:9" s="7" customFormat="1" ht="38.25">
      <c r="A7" s="10">
        <v>8</v>
      </c>
      <c r="B7" s="8">
        <v>39825</v>
      </c>
      <c r="C7" s="9" t="s">
        <v>102</v>
      </c>
      <c r="D7" s="10">
        <v>4</v>
      </c>
      <c r="E7" s="9" t="s">
        <v>103</v>
      </c>
      <c r="F7" s="9" t="s">
        <v>219</v>
      </c>
      <c r="G7" s="9" t="s">
        <v>270</v>
      </c>
      <c r="H7" s="5">
        <v>22226870</v>
      </c>
      <c r="I7" s="5">
        <v>34195186</v>
      </c>
    </row>
    <row r="8" spans="1:9" s="7" customFormat="1" ht="38.25">
      <c r="A8" s="10">
        <v>9</v>
      </c>
      <c r="B8" s="8">
        <v>39825</v>
      </c>
      <c r="C8" s="9" t="s">
        <v>104</v>
      </c>
      <c r="D8" s="10">
        <v>1</v>
      </c>
      <c r="E8" s="9" t="s">
        <v>105</v>
      </c>
      <c r="F8" s="9" t="s">
        <v>219</v>
      </c>
      <c r="G8" s="9" t="s">
        <v>271</v>
      </c>
      <c r="H8" s="5">
        <v>26349630</v>
      </c>
      <c r="I8" s="5">
        <v>40537893</v>
      </c>
    </row>
    <row r="9" spans="1:9" s="7" customFormat="1" ht="51.75">
      <c r="A9" s="2">
        <v>10</v>
      </c>
      <c r="B9" s="8">
        <v>39825</v>
      </c>
      <c r="C9" s="9" t="s">
        <v>106</v>
      </c>
      <c r="D9" s="10">
        <v>1</v>
      </c>
      <c r="E9" s="9" t="s">
        <v>107</v>
      </c>
      <c r="F9" s="9" t="s">
        <v>219</v>
      </c>
      <c r="G9" s="9" t="s">
        <v>272</v>
      </c>
      <c r="H9" s="5">
        <v>50801920</v>
      </c>
      <c r="I9" s="5">
        <v>78156800</v>
      </c>
    </row>
    <row r="10" spans="1:9" s="7" customFormat="1" ht="39">
      <c r="A10" s="2">
        <v>15</v>
      </c>
      <c r="B10" s="8">
        <v>39825</v>
      </c>
      <c r="C10" s="9" t="s">
        <v>285</v>
      </c>
      <c r="D10" s="10">
        <v>3</v>
      </c>
      <c r="E10" s="9" t="s">
        <v>286</v>
      </c>
      <c r="F10" s="9" t="s">
        <v>219</v>
      </c>
      <c r="G10" s="9" t="s">
        <v>287</v>
      </c>
      <c r="H10" s="5">
        <v>24505808</v>
      </c>
      <c r="I10" s="5">
        <v>37701243</v>
      </c>
    </row>
    <row r="11" spans="1:9" s="7" customFormat="1" ht="25.5">
      <c r="A11" s="10">
        <v>14</v>
      </c>
      <c r="B11" s="8">
        <v>39825</v>
      </c>
      <c r="C11" s="9" t="s">
        <v>114</v>
      </c>
      <c r="D11" s="10">
        <v>1</v>
      </c>
      <c r="E11" s="9" t="s">
        <v>115</v>
      </c>
      <c r="F11" s="9" t="s">
        <v>219</v>
      </c>
      <c r="G11" s="9" t="s">
        <v>116</v>
      </c>
      <c r="H11" s="5">
        <v>10400000</v>
      </c>
      <c r="I11" s="5">
        <v>16000000</v>
      </c>
    </row>
    <row r="12" spans="1:9" s="21" customFormat="1" ht="18.75">
      <c r="A12" s="32" t="s">
        <v>288</v>
      </c>
      <c r="B12" s="33"/>
      <c r="C12" s="33"/>
      <c r="D12" s="33"/>
      <c r="E12" s="33"/>
      <c r="F12" s="33"/>
      <c r="G12" s="34"/>
      <c r="H12" s="20">
        <f>SUM(H5:H11)</f>
        <v>195039577</v>
      </c>
      <c r="I12" s="20">
        <f>SUM(I5:I11)</f>
        <v>292475579</v>
      </c>
    </row>
    <row r="13" spans="1:9" s="7" customFormat="1" ht="30">
      <c r="A13" s="2">
        <v>1</v>
      </c>
      <c r="B13" s="3">
        <v>39820</v>
      </c>
      <c r="C13" s="4" t="s">
        <v>88</v>
      </c>
      <c r="D13" s="2">
        <v>1</v>
      </c>
      <c r="E13" s="4" t="s">
        <v>89</v>
      </c>
      <c r="F13" s="4" t="s">
        <v>220</v>
      </c>
      <c r="G13" s="4" t="s">
        <v>264</v>
      </c>
      <c r="H13" s="5">
        <v>50600000</v>
      </c>
      <c r="I13" s="6">
        <v>84333334</v>
      </c>
    </row>
    <row r="14" spans="1:9" s="7" customFormat="1" ht="39">
      <c r="A14" s="10">
        <v>2</v>
      </c>
      <c r="B14" s="8">
        <v>39820</v>
      </c>
      <c r="C14" s="9" t="s">
        <v>90</v>
      </c>
      <c r="D14" s="10">
        <v>1</v>
      </c>
      <c r="E14" s="9" t="s">
        <v>91</v>
      </c>
      <c r="F14" s="4" t="s">
        <v>220</v>
      </c>
      <c r="G14" s="9" t="s">
        <v>265</v>
      </c>
      <c r="H14" s="5">
        <v>6481423</v>
      </c>
      <c r="I14" s="5">
        <v>10802373</v>
      </c>
    </row>
    <row r="15" spans="1:9" s="7" customFormat="1" ht="26.25">
      <c r="A15" s="2">
        <v>4</v>
      </c>
      <c r="B15" s="8">
        <v>39822</v>
      </c>
      <c r="C15" s="9" t="s">
        <v>94</v>
      </c>
      <c r="D15" s="10">
        <v>3</v>
      </c>
      <c r="E15" s="9" t="s">
        <v>95</v>
      </c>
      <c r="F15" s="4" t="s">
        <v>220</v>
      </c>
      <c r="G15" s="9" t="s">
        <v>266</v>
      </c>
      <c r="H15" s="5">
        <v>26975991</v>
      </c>
      <c r="I15" s="5">
        <v>26975991</v>
      </c>
    </row>
    <row r="16" spans="1:9" s="7" customFormat="1" ht="39">
      <c r="A16" s="10">
        <v>5</v>
      </c>
      <c r="B16" s="8">
        <v>39823</v>
      </c>
      <c r="C16" s="9" t="s">
        <v>96</v>
      </c>
      <c r="D16" s="10">
        <v>1</v>
      </c>
      <c r="E16" s="9" t="s">
        <v>97</v>
      </c>
      <c r="F16" s="4" t="s">
        <v>220</v>
      </c>
      <c r="G16" s="9" t="s">
        <v>267</v>
      </c>
      <c r="H16" s="5">
        <v>22377877</v>
      </c>
      <c r="I16" s="5">
        <v>31080385</v>
      </c>
    </row>
    <row r="17" spans="1:9" s="7" customFormat="1" ht="51.75">
      <c r="A17" s="2">
        <v>7</v>
      </c>
      <c r="B17" s="8">
        <v>39823</v>
      </c>
      <c r="C17" s="9" t="s">
        <v>100</v>
      </c>
      <c r="D17" s="10">
        <v>0</v>
      </c>
      <c r="E17" s="9" t="s">
        <v>101</v>
      </c>
      <c r="F17" s="4" t="s">
        <v>220</v>
      </c>
      <c r="G17" s="9" t="s">
        <v>269</v>
      </c>
      <c r="H17" s="5">
        <v>9953928</v>
      </c>
      <c r="I17" s="5">
        <v>13824900</v>
      </c>
    </row>
    <row r="18" spans="1:9" s="7" customFormat="1" ht="51.75">
      <c r="A18" s="10">
        <v>11</v>
      </c>
      <c r="B18" s="8">
        <v>39825</v>
      </c>
      <c r="C18" s="9" t="s">
        <v>108</v>
      </c>
      <c r="D18" s="10">
        <v>1</v>
      </c>
      <c r="E18" s="9" t="s">
        <v>109</v>
      </c>
      <c r="F18" s="4" t="s">
        <v>220</v>
      </c>
      <c r="G18" s="9" t="s">
        <v>273</v>
      </c>
      <c r="H18" s="5">
        <v>14994659</v>
      </c>
      <c r="I18" s="5">
        <v>20825915</v>
      </c>
    </row>
    <row r="19" spans="1:9" s="7" customFormat="1" ht="51.75">
      <c r="A19" s="10">
        <v>12</v>
      </c>
      <c r="B19" s="8">
        <v>39825</v>
      </c>
      <c r="C19" s="9" t="s">
        <v>110</v>
      </c>
      <c r="D19" s="10">
        <v>4</v>
      </c>
      <c r="E19" s="9" t="s">
        <v>111</v>
      </c>
      <c r="F19" s="4" t="s">
        <v>220</v>
      </c>
      <c r="G19" s="9" t="s">
        <v>274</v>
      </c>
      <c r="H19" s="5">
        <v>48023665</v>
      </c>
      <c r="I19" s="5">
        <v>80039442</v>
      </c>
    </row>
    <row r="20" spans="1:9" s="7" customFormat="1" ht="26.25">
      <c r="A20" s="2">
        <v>13</v>
      </c>
      <c r="B20" s="8">
        <v>39825</v>
      </c>
      <c r="C20" s="9" t="s">
        <v>112</v>
      </c>
      <c r="D20" s="10">
        <v>1</v>
      </c>
      <c r="E20" s="9" t="s">
        <v>113</v>
      </c>
      <c r="F20" s="4" t="s">
        <v>220</v>
      </c>
      <c r="G20" s="9" t="s">
        <v>31</v>
      </c>
      <c r="H20" s="5">
        <v>14820000</v>
      </c>
      <c r="I20" s="5">
        <v>20583333</v>
      </c>
    </row>
    <row r="21" spans="1:9" s="21" customFormat="1" ht="18.75">
      <c r="A21" s="32" t="s">
        <v>281</v>
      </c>
      <c r="B21" s="33"/>
      <c r="C21" s="33"/>
      <c r="D21" s="33"/>
      <c r="E21" s="33"/>
      <c r="F21" s="33"/>
      <c r="G21" s="34"/>
      <c r="H21" s="20">
        <f>SUM(H13:H20)</f>
        <v>194227543</v>
      </c>
      <c r="I21" s="20">
        <f>SUM(I13:I20)</f>
        <v>288465673</v>
      </c>
    </row>
    <row r="22" spans="1:9" s="23" customFormat="1" ht="19.5">
      <c r="A22" s="41" t="s">
        <v>289</v>
      </c>
      <c r="B22" s="42"/>
      <c r="C22" s="42"/>
      <c r="D22" s="42"/>
      <c r="E22" s="42"/>
      <c r="F22" s="42"/>
      <c r="G22" s="43"/>
      <c r="H22" s="22">
        <f>H21+H12</f>
        <v>389267120</v>
      </c>
      <c r="I22" s="22">
        <f>I21+I12</f>
        <v>580941252</v>
      </c>
    </row>
  </sheetData>
  <mergeCells count="13">
    <mergeCell ref="H3:H4"/>
    <mergeCell ref="I3:I4"/>
    <mergeCell ref="A1:I1"/>
    <mergeCell ref="A12:G12"/>
    <mergeCell ref="A21:G21"/>
    <mergeCell ref="A22:G22"/>
    <mergeCell ref="F3:F4"/>
    <mergeCell ref="A3:A4"/>
    <mergeCell ref="B3:B4"/>
    <mergeCell ref="C3:C4"/>
    <mergeCell ref="D3:D4"/>
    <mergeCell ref="E3:E4"/>
    <mergeCell ref="G3:G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9"/>
  <sheetViews>
    <sheetView workbookViewId="0" topLeftCell="A1">
      <selection activeCell="D3" sqref="D3:D4"/>
    </sheetView>
  </sheetViews>
  <sheetFormatPr defaultColWidth="9.140625" defaultRowHeight="12.75"/>
  <cols>
    <col min="1" max="1" width="11.28125" style="1" customWidth="1"/>
    <col min="2" max="2" width="13.421875" style="1" customWidth="1"/>
    <col min="3" max="3" width="25.57421875" style="0" customWidth="1"/>
    <col min="4" max="6" width="18.57421875" style="0" customWidth="1"/>
    <col min="7" max="7" width="18.7109375" style="0" customWidth="1"/>
    <col min="8" max="8" width="19.28125" style="0" customWidth="1"/>
  </cols>
  <sheetData>
    <row r="1" spans="1:8" ht="15">
      <c r="A1" s="40" t="s">
        <v>300</v>
      </c>
      <c r="B1" s="40"/>
      <c r="C1" s="40"/>
      <c r="D1" s="40"/>
      <c r="E1" s="40"/>
      <c r="F1" s="40"/>
      <c r="G1" s="40"/>
      <c r="H1" s="40"/>
    </row>
    <row r="3" spans="1:8" ht="14.25" customHeight="1">
      <c r="A3" s="39" t="s">
        <v>296</v>
      </c>
      <c r="B3" s="39" t="s">
        <v>2</v>
      </c>
      <c r="C3" s="39" t="s">
        <v>0</v>
      </c>
      <c r="D3" s="39" t="s">
        <v>1</v>
      </c>
      <c r="E3" s="39" t="s">
        <v>221</v>
      </c>
      <c r="F3" s="39" t="s">
        <v>26</v>
      </c>
      <c r="G3" s="39" t="s">
        <v>3</v>
      </c>
      <c r="H3" s="39" t="s">
        <v>44</v>
      </c>
    </row>
    <row r="4" spans="1:8" ht="26.25" customHeight="1">
      <c r="A4" s="39"/>
      <c r="B4" s="39"/>
      <c r="C4" s="39"/>
      <c r="D4" s="39"/>
      <c r="E4" s="39"/>
      <c r="F4" s="39"/>
      <c r="G4" s="39"/>
      <c r="H4" s="39"/>
    </row>
    <row r="5" spans="1:8" s="7" customFormat="1" ht="60">
      <c r="A5" s="2">
        <v>2</v>
      </c>
      <c r="B5" s="3">
        <v>39798</v>
      </c>
      <c r="C5" s="4" t="s">
        <v>119</v>
      </c>
      <c r="D5" s="4" t="s">
        <v>120</v>
      </c>
      <c r="E5" s="4" t="s">
        <v>223</v>
      </c>
      <c r="F5" s="4" t="s">
        <v>224</v>
      </c>
      <c r="G5" s="5">
        <v>20020000</v>
      </c>
      <c r="H5" s="6">
        <v>30800000</v>
      </c>
    </row>
    <row r="6" spans="1:8" s="7" customFormat="1" ht="30">
      <c r="A6" s="2">
        <v>3</v>
      </c>
      <c r="B6" s="3">
        <v>39799</v>
      </c>
      <c r="C6" s="4" t="s">
        <v>121</v>
      </c>
      <c r="D6" s="4" t="s">
        <v>122</v>
      </c>
      <c r="E6" s="4" t="s">
        <v>223</v>
      </c>
      <c r="F6" s="4" t="s">
        <v>225</v>
      </c>
      <c r="G6" s="5">
        <v>19981985</v>
      </c>
      <c r="H6" s="6">
        <v>30741515</v>
      </c>
    </row>
    <row r="7" spans="1:8" s="7" customFormat="1" ht="30">
      <c r="A7" s="2">
        <v>4</v>
      </c>
      <c r="B7" s="3">
        <v>39801</v>
      </c>
      <c r="C7" s="4" t="s">
        <v>123</v>
      </c>
      <c r="D7" s="4" t="s">
        <v>124</v>
      </c>
      <c r="E7" s="4" t="s">
        <v>223</v>
      </c>
      <c r="F7" s="4" t="s">
        <v>226</v>
      </c>
      <c r="G7" s="5">
        <v>50207781</v>
      </c>
      <c r="H7" s="6">
        <v>77242740</v>
      </c>
    </row>
    <row r="8" spans="1:8" s="7" customFormat="1" ht="30">
      <c r="A8" s="2">
        <v>5</v>
      </c>
      <c r="B8" s="3">
        <v>39804</v>
      </c>
      <c r="C8" s="4" t="s">
        <v>125</v>
      </c>
      <c r="D8" s="4" t="s">
        <v>126</v>
      </c>
      <c r="E8" s="4" t="s">
        <v>223</v>
      </c>
      <c r="F8" s="4" t="s">
        <v>227</v>
      </c>
      <c r="G8" s="5">
        <v>9680943</v>
      </c>
      <c r="H8" s="6">
        <v>14893759</v>
      </c>
    </row>
    <row r="9" spans="1:8" s="7" customFormat="1" ht="30">
      <c r="A9" s="2">
        <v>6</v>
      </c>
      <c r="B9" s="3">
        <v>39811</v>
      </c>
      <c r="C9" s="4" t="s">
        <v>127</v>
      </c>
      <c r="D9" s="4" t="s">
        <v>128</v>
      </c>
      <c r="E9" s="4" t="s">
        <v>223</v>
      </c>
      <c r="F9" s="4" t="s">
        <v>228</v>
      </c>
      <c r="G9" s="5">
        <v>9587829</v>
      </c>
      <c r="H9" s="6">
        <v>15165892</v>
      </c>
    </row>
    <row r="10" spans="1:8" s="7" customFormat="1" ht="30">
      <c r="A10" s="2">
        <v>10</v>
      </c>
      <c r="B10" s="3">
        <v>39821</v>
      </c>
      <c r="C10" s="4" t="s">
        <v>135</v>
      </c>
      <c r="D10" s="4" t="s">
        <v>136</v>
      </c>
      <c r="E10" s="4" t="s">
        <v>223</v>
      </c>
      <c r="F10" s="4" t="s">
        <v>232</v>
      </c>
      <c r="G10" s="5">
        <v>9731853</v>
      </c>
      <c r="H10" s="6">
        <v>14972082</v>
      </c>
    </row>
    <row r="11" spans="1:8" s="7" customFormat="1" ht="30">
      <c r="A11" s="2">
        <v>11</v>
      </c>
      <c r="B11" s="3">
        <v>39821</v>
      </c>
      <c r="C11" s="4" t="s">
        <v>137</v>
      </c>
      <c r="D11" s="4" t="s">
        <v>138</v>
      </c>
      <c r="E11" s="4" t="s">
        <v>223</v>
      </c>
      <c r="F11" s="4" t="s">
        <v>233</v>
      </c>
      <c r="G11" s="5">
        <v>9914413</v>
      </c>
      <c r="H11" s="6">
        <v>15252943</v>
      </c>
    </row>
    <row r="12" spans="1:8" s="7" customFormat="1" ht="26.25">
      <c r="A12" s="2">
        <v>13</v>
      </c>
      <c r="B12" s="8">
        <v>39821</v>
      </c>
      <c r="C12" s="9" t="s">
        <v>141</v>
      </c>
      <c r="D12" s="9" t="s">
        <v>142</v>
      </c>
      <c r="E12" s="9" t="s">
        <v>223</v>
      </c>
      <c r="F12" s="9" t="s">
        <v>235</v>
      </c>
      <c r="G12" s="5">
        <v>10295012</v>
      </c>
      <c r="H12" s="5">
        <v>15838480</v>
      </c>
    </row>
    <row r="13" spans="1:8" s="7" customFormat="1" ht="26.25">
      <c r="A13" s="2">
        <v>15</v>
      </c>
      <c r="B13" s="8">
        <v>39821</v>
      </c>
      <c r="C13" s="9" t="s">
        <v>145</v>
      </c>
      <c r="D13" s="9" t="s">
        <v>146</v>
      </c>
      <c r="E13" s="9" t="s">
        <v>223</v>
      </c>
      <c r="F13" s="9" t="s">
        <v>237</v>
      </c>
      <c r="G13" s="5">
        <v>3415776</v>
      </c>
      <c r="H13" s="5">
        <v>5255040</v>
      </c>
    </row>
    <row r="14" spans="1:8" s="7" customFormat="1" ht="64.5">
      <c r="A14" s="2">
        <v>16</v>
      </c>
      <c r="B14" s="8">
        <v>39822</v>
      </c>
      <c r="C14" s="9" t="s">
        <v>147</v>
      </c>
      <c r="D14" s="9" t="s">
        <v>148</v>
      </c>
      <c r="E14" s="9" t="s">
        <v>223</v>
      </c>
      <c r="F14" s="9" t="s">
        <v>238</v>
      </c>
      <c r="G14" s="5">
        <v>10367500</v>
      </c>
      <c r="H14" s="5">
        <v>15950000</v>
      </c>
    </row>
    <row r="15" spans="1:8" s="7" customFormat="1" ht="39">
      <c r="A15" s="2">
        <v>18</v>
      </c>
      <c r="B15" s="8">
        <v>39822</v>
      </c>
      <c r="C15" s="9" t="s">
        <v>151</v>
      </c>
      <c r="D15" s="9" t="s">
        <v>152</v>
      </c>
      <c r="E15" s="9" t="s">
        <v>223</v>
      </c>
      <c r="F15" s="9" t="s">
        <v>240</v>
      </c>
      <c r="G15" s="5">
        <v>11050000</v>
      </c>
      <c r="H15" s="5">
        <v>17000000</v>
      </c>
    </row>
    <row r="16" spans="1:8" s="7" customFormat="1" ht="26.25">
      <c r="A16" s="2">
        <v>19</v>
      </c>
      <c r="B16" s="8">
        <v>39822</v>
      </c>
      <c r="C16" s="9" t="s">
        <v>153</v>
      </c>
      <c r="D16" s="9" t="s">
        <v>154</v>
      </c>
      <c r="E16" s="9" t="s">
        <v>223</v>
      </c>
      <c r="F16" s="9" t="s">
        <v>241</v>
      </c>
      <c r="G16" s="5">
        <v>2826850</v>
      </c>
      <c r="H16" s="5">
        <v>4349000</v>
      </c>
    </row>
    <row r="17" spans="1:8" s="7" customFormat="1" ht="39">
      <c r="A17" s="2">
        <v>20</v>
      </c>
      <c r="B17" s="8">
        <v>39822</v>
      </c>
      <c r="C17" s="9" t="s">
        <v>155</v>
      </c>
      <c r="D17" s="9" t="s">
        <v>156</v>
      </c>
      <c r="E17" s="9" t="s">
        <v>223</v>
      </c>
      <c r="F17" s="9" t="s">
        <v>242</v>
      </c>
      <c r="G17" s="5">
        <v>8759329</v>
      </c>
      <c r="H17" s="5">
        <v>13475891</v>
      </c>
    </row>
    <row r="18" spans="1:8" s="7" customFormat="1" ht="26.25">
      <c r="A18" s="2">
        <v>21</v>
      </c>
      <c r="B18" s="8">
        <v>39821</v>
      </c>
      <c r="C18" s="9" t="s">
        <v>157</v>
      </c>
      <c r="D18" s="9" t="s">
        <v>158</v>
      </c>
      <c r="E18" s="9" t="s">
        <v>223</v>
      </c>
      <c r="F18" s="9" t="s">
        <v>243</v>
      </c>
      <c r="G18" s="5">
        <v>9552972</v>
      </c>
      <c r="H18" s="5">
        <v>14696880</v>
      </c>
    </row>
    <row r="19" spans="1:8" s="7" customFormat="1" ht="26.25">
      <c r="A19" s="2">
        <v>23</v>
      </c>
      <c r="B19" s="8">
        <v>39823</v>
      </c>
      <c r="C19" s="9" t="s">
        <v>161</v>
      </c>
      <c r="D19" s="9" t="s">
        <v>162</v>
      </c>
      <c r="E19" s="9" t="s">
        <v>223</v>
      </c>
      <c r="F19" s="9" t="s">
        <v>245</v>
      </c>
      <c r="G19" s="5">
        <v>6663117</v>
      </c>
      <c r="H19" s="5">
        <v>10250950</v>
      </c>
    </row>
    <row r="20" spans="1:8" s="7" customFormat="1" ht="26.25">
      <c r="A20" s="2">
        <v>26</v>
      </c>
      <c r="B20" s="8">
        <v>39823</v>
      </c>
      <c r="C20" s="9" t="s">
        <v>166</v>
      </c>
      <c r="D20" s="9" t="s">
        <v>167</v>
      </c>
      <c r="E20" s="9" t="s">
        <v>223</v>
      </c>
      <c r="F20" s="9" t="s">
        <v>248</v>
      </c>
      <c r="G20" s="5">
        <v>10882204</v>
      </c>
      <c r="H20" s="5">
        <v>16741853</v>
      </c>
    </row>
    <row r="21" spans="1:8" s="7" customFormat="1" ht="26.25">
      <c r="A21" s="2">
        <v>33</v>
      </c>
      <c r="B21" s="8">
        <v>39825</v>
      </c>
      <c r="C21" s="9" t="s">
        <v>179</v>
      </c>
      <c r="D21" s="9" t="s">
        <v>180</v>
      </c>
      <c r="E21" s="9" t="s">
        <v>223</v>
      </c>
      <c r="F21" s="9" t="s">
        <v>255</v>
      </c>
      <c r="G21" s="5">
        <v>9009465</v>
      </c>
      <c r="H21" s="5">
        <v>13860716</v>
      </c>
    </row>
    <row r="22" spans="1:8" s="7" customFormat="1" ht="26.25">
      <c r="A22" s="2">
        <v>34</v>
      </c>
      <c r="B22" s="8">
        <v>39825</v>
      </c>
      <c r="C22" s="9" t="s">
        <v>181</v>
      </c>
      <c r="D22" s="9" t="s">
        <v>182</v>
      </c>
      <c r="E22" s="9" t="s">
        <v>223</v>
      </c>
      <c r="F22" s="9" t="s">
        <v>256</v>
      </c>
      <c r="G22" s="5">
        <v>2309860</v>
      </c>
      <c r="H22" s="5">
        <v>3553632</v>
      </c>
    </row>
    <row r="23" spans="1:8" s="7" customFormat="1" ht="39">
      <c r="A23" s="2">
        <v>37</v>
      </c>
      <c r="B23" s="8">
        <v>39825</v>
      </c>
      <c r="C23" s="9" t="s">
        <v>187</v>
      </c>
      <c r="D23" s="9" t="s">
        <v>188</v>
      </c>
      <c r="E23" s="9" t="s">
        <v>223</v>
      </c>
      <c r="F23" s="9" t="s">
        <v>259</v>
      </c>
      <c r="G23" s="5">
        <v>9015774</v>
      </c>
      <c r="H23" s="5">
        <v>13870422</v>
      </c>
    </row>
    <row r="24" spans="1:8" s="7" customFormat="1" ht="26.25">
      <c r="A24" s="2">
        <v>38</v>
      </c>
      <c r="B24" s="8">
        <v>39825</v>
      </c>
      <c r="C24" s="9" t="s">
        <v>189</v>
      </c>
      <c r="D24" s="9" t="s">
        <v>190</v>
      </c>
      <c r="E24" s="9" t="s">
        <v>223</v>
      </c>
      <c r="F24" s="9" t="s">
        <v>260</v>
      </c>
      <c r="G24" s="5">
        <v>8303300</v>
      </c>
      <c r="H24" s="5">
        <v>12774308</v>
      </c>
    </row>
    <row r="25" spans="1:8" s="7" customFormat="1" ht="39">
      <c r="A25" s="2">
        <v>39</v>
      </c>
      <c r="B25" s="8">
        <v>39825</v>
      </c>
      <c r="C25" s="9" t="s">
        <v>191</v>
      </c>
      <c r="D25" s="9" t="s">
        <v>192</v>
      </c>
      <c r="E25" s="9" t="s">
        <v>223</v>
      </c>
      <c r="F25" s="9" t="s">
        <v>261</v>
      </c>
      <c r="G25" s="5">
        <v>6125488</v>
      </c>
      <c r="H25" s="5">
        <v>9423827</v>
      </c>
    </row>
    <row r="26" spans="1:8" s="7" customFormat="1" ht="15">
      <c r="A26" s="2">
        <v>41</v>
      </c>
      <c r="B26" s="8">
        <v>39825</v>
      </c>
      <c r="C26" s="9" t="s">
        <v>195</v>
      </c>
      <c r="D26" s="9" t="s">
        <v>196</v>
      </c>
      <c r="E26" s="9" t="s">
        <v>223</v>
      </c>
      <c r="F26" s="9" t="s">
        <v>263</v>
      </c>
      <c r="G26" s="5">
        <v>7923500</v>
      </c>
      <c r="H26" s="5">
        <v>12190000</v>
      </c>
    </row>
    <row r="27" spans="1:8" s="7" customFormat="1" ht="39">
      <c r="A27" s="2">
        <v>47</v>
      </c>
      <c r="B27" s="8">
        <v>39825</v>
      </c>
      <c r="C27" s="9" t="s">
        <v>212</v>
      </c>
      <c r="D27" s="9" t="s">
        <v>213</v>
      </c>
      <c r="E27" s="9" t="s">
        <v>223</v>
      </c>
      <c r="F27" s="9" t="s">
        <v>214</v>
      </c>
      <c r="G27" s="5">
        <v>9519242</v>
      </c>
      <c r="H27" s="5">
        <v>14644988</v>
      </c>
    </row>
    <row r="28" spans="1:8" s="7" customFormat="1" ht="39">
      <c r="A28" s="2">
        <v>42</v>
      </c>
      <c r="B28" s="8">
        <v>39825</v>
      </c>
      <c r="C28" s="9" t="s">
        <v>197</v>
      </c>
      <c r="D28" s="9" t="s">
        <v>198</v>
      </c>
      <c r="E28" s="9" t="s">
        <v>223</v>
      </c>
      <c r="F28" s="9" t="s">
        <v>199</v>
      </c>
      <c r="G28" s="5">
        <v>10779941</v>
      </c>
      <c r="H28" s="5">
        <v>16581449</v>
      </c>
    </row>
    <row r="29" spans="1:8" s="16" customFormat="1" ht="18.75">
      <c r="A29" s="32" t="s">
        <v>283</v>
      </c>
      <c r="B29" s="33"/>
      <c r="C29" s="33"/>
      <c r="D29" s="33"/>
      <c r="E29" s="33"/>
      <c r="F29" s="34"/>
      <c r="G29" s="15">
        <f>SUM(G5:G28)</f>
        <v>265924134</v>
      </c>
      <c r="H29" s="15">
        <f>SUM(H5:H28)</f>
        <v>409526367</v>
      </c>
    </row>
    <row r="30" spans="1:8" s="7" customFormat="1" ht="60">
      <c r="A30" s="2">
        <v>1</v>
      </c>
      <c r="B30" s="3">
        <v>39798</v>
      </c>
      <c r="C30" s="4" t="s">
        <v>117</v>
      </c>
      <c r="D30" s="4" t="s">
        <v>118</v>
      </c>
      <c r="E30" s="4" t="s">
        <v>220</v>
      </c>
      <c r="F30" s="4" t="s">
        <v>222</v>
      </c>
      <c r="G30" s="5">
        <v>1664233</v>
      </c>
      <c r="H30" s="6">
        <v>2773721</v>
      </c>
    </row>
    <row r="31" spans="1:8" s="7" customFormat="1" ht="30">
      <c r="A31" s="2">
        <v>7</v>
      </c>
      <c r="B31" s="3">
        <v>39819</v>
      </c>
      <c r="C31" s="4" t="s">
        <v>129</v>
      </c>
      <c r="D31" s="4" t="s">
        <v>130</v>
      </c>
      <c r="E31" s="4" t="s">
        <v>220</v>
      </c>
      <c r="F31" s="4" t="s">
        <v>229</v>
      </c>
      <c r="G31" s="5">
        <v>13440622</v>
      </c>
      <c r="H31" s="6">
        <v>22401038</v>
      </c>
    </row>
    <row r="32" spans="1:8" s="7" customFormat="1" ht="30">
      <c r="A32" s="2">
        <v>8</v>
      </c>
      <c r="B32" s="3">
        <v>39820</v>
      </c>
      <c r="C32" s="4" t="s">
        <v>131</v>
      </c>
      <c r="D32" s="4" t="s">
        <v>132</v>
      </c>
      <c r="E32" s="4" t="s">
        <v>220</v>
      </c>
      <c r="F32" s="4" t="s">
        <v>230</v>
      </c>
      <c r="G32" s="5">
        <v>12999802</v>
      </c>
      <c r="H32" s="6">
        <v>21666336</v>
      </c>
    </row>
    <row r="33" spans="1:8" s="7" customFormat="1" ht="45">
      <c r="A33" s="2">
        <v>9</v>
      </c>
      <c r="B33" s="3">
        <v>39821</v>
      </c>
      <c r="C33" s="4" t="s">
        <v>133</v>
      </c>
      <c r="D33" s="4" t="s">
        <v>134</v>
      </c>
      <c r="E33" s="4" t="s">
        <v>220</v>
      </c>
      <c r="F33" s="4" t="s">
        <v>231</v>
      </c>
      <c r="G33" s="5">
        <v>12779986</v>
      </c>
      <c r="H33" s="6">
        <v>21299976</v>
      </c>
    </row>
    <row r="34" spans="1:8" s="7" customFormat="1" ht="51.75">
      <c r="A34" s="2">
        <v>12</v>
      </c>
      <c r="B34" s="8">
        <v>39821</v>
      </c>
      <c r="C34" s="9" t="s">
        <v>139</v>
      </c>
      <c r="D34" s="9" t="s">
        <v>140</v>
      </c>
      <c r="E34" s="9" t="s">
        <v>220</v>
      </c>
      <c r="F34" s="9" t="s">
        <v>234</v>
      </c>
      <c r="G34" s="5">
        <v>3631669</v>
      </c>
      <c r="H34" s="5">
        <v>6052782</v>
      </c>
    </row>
    <row r="35" spans="1:8" s="7" customFormat="1" ht="26.25">
      <c r="A35" s="2">
        <v>14</v>
      </c>
      <c r="B35" s="8">
        <v>39821</v>
      </c>
      <c r="C35" s="9" t="s">
        <v>143</v>
      </c>
      <c r="D35" s="9" t="s">
        <v>144</v>
      </c>
      <c r="E35" s="9" t="s">
        <v>220</v>
      </c>
      <c r="F35" s="9" t="s">
        <v>236</v>
      </c>
      <c r="G35" s="5">
        <v>2849233</v>
      </c>
      <c r="H35" s="5">
        <v>4748721</v>
      </c>
    </row>
    <row r="36" spans="1:8" s="7" customFormat="1" ht="26.25">
      <c r="A36" s="2">
        <v>17</v>
      </c>
      <c r="B36" s="8">
        <v>39822</v>
      </c>
      <c r="C36" s="9" t="s">
        <v>149</v>
      </c>
      <c r="D36" s="9" t="s">
        <v>150</v>
      </c>
      <c r="E36" s="9" t="s">
        <v>220</v>
      </c>
      <c r="F36" s="9" t="s">
        <v>239</v>
      </c>
      <c r="G36" s="5">
        <v>6427712</v>
      </c>
      <c r="H36" s="5">
        <v>10712853</v>
      </c>
    </row>
    <row r="37" spans="1:8" s="7" customFormat="1" ht="26.25">
      <c r="A37" s="2">
        <v>22</v>
      </c>
      <c r="B37" s="8">
        <v>39823</v>
      </c>
      <c r="C37" s="9" t="s">
        <v>159</v>
      </c>
      <c r="D37" s="9" t="s">
        <v>160</v>
      </c>
      <c r="E37" s="9" t="s">
        <v>220</v>
      </c>
      <c r="F37" s="9" t="s">
        <v>244</v>
      </c>
      <c r="G37" s="5">
        <v>12468934</v>
      </c>
      <c r="H37" s="5">
        <v>20781558</v>
      </c>
    </row>
    <row r="38" spans="1:8" s="7" customFormat="1" ht="26.25">
      <c r="A38" s="2">
        <v>24</v>
      </c>
      <c r="B38" s="8">
        <v>39823</v>
      </c>
      <c r="C38" s="9" t="s">
        <v>163</v>
      </c>
      <c r="D38" s="9" t="s">
        <v>164</v>
      </c>
      <c r="E38" s="9" t="s">
        <v>220</v>
      </c>
      <c r="F38" s="9" t="s">
        <v>246</v>
      </c>
      <c r="G38" s="5">
        <v>6569461</v>
      </c>
      <c r="H38" s="5">
        <v>10949103</v>
      </c>
    </row>
    <row r="39" spans="1:8" s="7" customFormat="1" ht="26.25">
      <c r="A39" s="2">
        <v>25</v>
      </c>
      <c r="B39" s="8">
        <v>39823</v>
      </c>
      <c r="C39" s="9" t="s">
        <v>165</v>
      </c>
      <c r="D39" s="9" t="s">
        <v>164</v>
      </c>
      <c r="E39" s="9" t="s">
        <v>220</v>
      </c>
      <c r="F39" s="9" t="s">
        <v>247</v>
      </c>
      <c r="G39" s="5">
        <v>4227336</v>
      </c>
      <c r="H39" s="5">
        <v>5871300</v>
      </c>
    </row>
    <row r="40" spans="1:8" s="7" customFormat="1" ht="26.25">
      <c r="A40" s="2">
        <v>27</v>
      </c>
      <c r="B40" s="8">
        <v>39823</v>
      </c>
      <c r="C40" s="9" t="s">
        <v>168</v>
      </c>
      <c r="D40" s="9" t="s">
        <v>164</v>
      </c>
      <c r="E40" s="9" t="s">
        <v>220</v>
      </c>
      <c r="F40" s="9" t="s">
        <v>249</v>
      </c>
      <c r="G40" s="5">
        <v>3608088</v>
      </c>
      <c r="H40" s="5">
        <v>6013480</v>
      </c>
    </row>
    <row r="41" spans="1:8" s="7" customFormat="1" ht="26.25">
      <c r="A41" s="2">
        <v>28</v>
      </c>
      <c r="B41" s="8">
        <v>39825</v>
      </c>
      <c r="C41" s="9" t="s">
        <v>169</v>
      </c>
      <c r="D41" s="9" t="s">
        <v>170</v>
      </c>
      <c r="E41" s="9" t="s">
        <v>220</v>
      </c>
      <c r="F41" s="9" t="s">
        <v>250</v>
      </c>
      <c r="G41" s="5">
        <v>28820073</v>
      </c>
      <c r="H41" s="5">
        <v>48033455</v>
      </c>
    </row>
    <row r="42" spans="1:8" s="7" customFormat="1" ht="26.25">
      <c r="A42" s="2">
        <v>29</v>
      </c>
      <c r="B42" s="8">
        <v>39822</v>
      </c>
      <c r="C42" s="9" t="s">
        <v>171</v>
      </c>
      <c r="D42" s="9" t="s">
        <v>172</v>
      </c>
      <c r="E42" s="9" t="s">
        <v>220</v>
      </c>
      <c r="F42" s="9" t="s">
        <v>251</v>
      </c>
      <c r="G42" s="5">
        <v>12979750</v>
      </c>
      <c r="H42" s="5">
        <v>21632917</v>
      </c>
    </row>
    <row r="43" spans="1:8" s="7" customFormat="1" ht="39">
      <c r="A43" s="2">
        <v>30</v>
      </c>
      <c r="B43" s="8">
        <v>39825</v>
      </c>
      <c r="C43" s="9" t="s">
        <v>173</v>
      </c>
      <c r="D43" s="9" t="s">
        <v>174</v>
      </c>
      <c r="E43" s="9" t="s">
        <v>220</v>
      </c>
      <c r="F43" s="9" t="s">
        <v>252</v>
      </c>
      <c r="G43" s="5">
        <v>6831431</v>
      </c>
      <c r="H43" s="5">
        <v>11385718</v>
      </c>
    </row>
    <row r="44" spans="1:8" s="7" customFormat="1" ht="39">
      <c r="A44" s="2">
        <v>31</v>
      </c>
      <c r="B44" s="8">
        <v>39825</v>
      </c>
      <c r="C44" s="9" t="s">
        <v>175</v>
      </c>
      <c r="D44" s="9" t="s">
        <v>176</v>
      </c>
      <c r="E44" s="9" t="s">
        <v>220</v>
      </c>
      <c r="F44" s="9" t="s">
        <v>253</v>
      </c>
      <c r="G44" s="5">
        <v>12646095</v>
      </c>
      <c r="H44" s="5">
        <v>21076825</v>
      </c>
    </row>
    <row r="45" spans="1:8" s="7" customFormat="1" ht="26.25">
      <c r="A45" s="2">
        <v>32</v>
      </c>
      <c r="B45" s="8">
        <v>39825</v>
      </c>
      <c r="C45" s="9" t="s">
        <v>177</v>
      </c>
      <c r="D45" s="9" t="s">
        <v>178</v>
      </c>
      <c r="E45" s="9" t="s">
        <v>220</v>
      </c>
      <c r="F45" s="9" t="s">
        <v>254</v>
      </c>
      <c r="G45" s="5">
        <v>12813995</v>
      </c>
      <c r="H45" s="5">
        <v>21356658</v>
      </c>
    </row>
    <row r="46" spans="1:8" s="7" customFormat="1" ht="26.25">
      <c r="A46" s="2">
        <v>35</v>
      </c>
      <c r="B46" s="8">
        <v>39825</v>
      </c>
      <c r="C46" s="9" t="s">
        <v>183</v>
      </c>
      <c r="D46" s="9" t="s">
        <v>184</v>
      </c>
      <c r="E46" s="9" t="s">
        <v>220</v>
      </c>
      <c r="F46" s="9" t="s">
        <v>257</v>
      </c>
      <c r="G46" s="5">
        <v>4982340</v>
      </c>
      <c r="H46" s="5">
        <v>8303901</v>
      </c>
    </row>
    <row r="47" spans="1:8" s="7" customFormat="1" ht="39">
      <c r="A47" s="2">
        <v>36</v>
      </c>
      <c r="B47" s="8">
        <v>39825</v>
      </c>
      <c r="C47" s="9" t="s">
        <v>185</v>
      </c>
      <c r="D47" s="9" t="s">
        <v>186</v>
      </c>
      <c r="E47" s="9" t="s">
        <v>220</v>
      </c>
      <c r="F47" s="9" t="s">
        <v>258</v>
      </c>
      <c r="G47" s="5">
        <v>15755918</v>
      </c>
      <c r="H47" s="5">
        <v>26259864</v>
      </c>
    </row>
    <row r="48" spans="1:8" s="7" customFormat="1" ht="26.25">
      <c r="A48" s="2">
        <v>40</v>
      </c>
      <c r="B48" s="8">
        <v>39825</v>
      </c>
      <c r="C48" s="9" t="s">
        <v>193</v>
      </c>
      <c r="D48" s="9" t="s">
        <v>194</v>
      </c>
      <c r="E48" s="9" t="s">
        <v>220</v>
      </c>
      <c r="F48" s="9" t="s">
        <v>262</v>
      </c>
      <c r="G48" s="5">
        <v>6904198</v>
      </c>
      <c r="H48" s="5">
        <v>11506998</v>
      </c>
    </row>
    <row r="49" spans="1:8" s="7" customFormat="1" ht="39">
      <c r="A49" s="2">
        <v>43</v>
      </c>
      <c r="B49" s="8">
        <v>39825</v>
      </c>
      <c r="C49" s="9" t="s">
        <v>200</v>
      </c>
      <c r="D49" s="9" t="s">
        <v>201</v>
      </c>
      <c r="E49" s="9" t="s">
        <v>220</v>
      </c>
      <c r="F49" s="9" t="s">
        <v>202</v>
      </c>
      <c r="G49" s="5">
        <v>13000000</v>
      </c>
      <c r="H49" s="5">
        <v>21666667</v>
      </c>
    </row>
    <row r="50" spans="1:8" s="7" customFormat="1" ht="26.25">
      <c r="A50" s="2">
        <v>44</v>
      </c>
      <c r="B50" s="8">
        <v>39825</v>
      </c>
      <c r="C50" s="9" t="s">
        <v>203</v>
      </c>
      <c r="D50" s="9" t="s">
        <v>204</v>
      </c>
      <c r="E50" s="9" t="s">
        <v>220</v>
      </c>
      <c r="F50" s="9" t="s">
        <v>205</v>
      </c>
      <c r="G50" s="5">
        <v>12986006</v>
      </c>
      <c r="H50" s="5">
        <v>21643343</v>
      </c>
    </row>
    <row r="51" spans="1:8" s="7" customFormat="1" ht="26.25">
      <c r="A51" s="2">
        <v>45</v>
      </c>
      <c r="B51" s="8">
        <v>39825</v>
      </c>
      <c r="C51" s="9" t="s">
        <v>206</v>
      </c>
      <c r="D51" s="9" t="s">
        <v>207</v>
      </c>
      <c r="E51" s="9" t="s">
        <v>220</v>
      </c>
      <c r="F51" s="9" t="s">
        <v>208</v>
      </c>
      <c r="G51" s="5">
        <v>13000000</v>
      </c>
      <c r="H51" s="5">
        <v>21666667</v>
      </c>
    </row>
    <row r="52" spans="1:8" s="7" customFormat="1" ht="39">
      <c r="A52" s="2">
        <v>46</v>
      </c>
      <c r="B52" s="8">
        <v>39825</v>
      </c>
      <c r="C52" s="9" t="s">
        <v>209</v>
      </c>
      <c r="D52" s="9" t="s">
        <v>210</v>
      </c>
      <c r="E52" s="9" t="s">
        <v>220</v>
      </c>
      <c r="F52" s="9" t="s">
        <v>211</v>
      </c>
      <c r="G52" s="5">
        <v>12600000</v>
      </c>
      <c r="H52" s="5">
        <v>21000000</v>
      </c>
    </row>
    <row r="53" spans="1:8" s="7" customFormat="1" ht="26.25">
      <c r="A53" s="2">
        <v>48</v>
      </c>
      <c r="B53" s="8">
        <v>39825</v>
      </c>
      <c r="C53" s="9" t="s">
        <v>215</v>
      </c>
      <c r="D53" s="9" t="s">
        <v>216</v>
      </c>
      <c r="E53" s="9" t="s">
        <v>220</v>
      </c>
      <c r="F53" s="9" t="s">
        <v>217</v>
      </c>
      <c r="G53" s="5">
        <v>20692907</v>
      </c>
      <c r="H53" s="5">
        <v>34488178</v>
      </c>
    </row>
    <row r="54" spans="1:8" s="16" customFormat="1" ht="18.75">
      <c r="A54" s="32" t="s">
        <v>284</v>
      </c>
      <c r="B54" s="33"/>
      <c r="C54" s="33"/>
      <c r="D54" s="33"/>
      <c r="E54" s="33"/>
      <c r="F54" s="34"/>
      <c r="G54" s="15">
        <f>SUM(G30:G53)</f>
        <v>254679789</v>
      </c>
      <c r="H54" s="15">
        <f>SUM(H30:H53)</f>
        <v>423292059</v>
      </c>
    </row>
    <row r="55" spans="1:8" s="25" customFormat="1" ht="19.5">
      <c r="A55" s="41" t="s">
        <v>278</v>
      </c>
      <c r="B55" s="42"/>
      <c r="C55" s="42"/>
      <c r="D55" s="42"/>
      <c r="E55" s="42"/>
      <c r="F55" s="43"/>
      <c r="G55" s="24">
        <f>G54+G29</f>
        <v>520603923</v>
      </c>
      <c r="H55" s="24">
        <f>H54+H29</f>
        <v>832818426</v>
      </c>
    </row>
    <row r="56" spans="1:2" s="7" customFormat="1" ht="12.75">
      <c r="A56" s="14"/>
      <c r="B56" s="14"/>
    </row>
    <row r="57" spans="1:2" s="7" customFormat="1" ht="12.75">
      <c r="A57" s="14"/>
      <c r="B57" s="14"/>
    </row>
    <row r="58" spans="1:2" s="7" customFormat="1" ht="12.75">
      <c r="A58" s="14"/>
      <c r="B58" s="14"/>
    </row>
    <row r="59" spans="1:2" s="7" customFormat="1" ht="12.75">
      <c r="A59" s="14"/>
      <c r="B59" s="14"/>
    </row>
    <row r="60" spans="1:2" s="7" customFormat="1" ht="12.75">
      <c r="A60" s="14"/>
      <c r="B60" s="14"/>
    </row>
    <row r="61" spans="1:2" s="7" customFormat="1" ht="12.75">
      <c r="A61" s="14"/>
      <c r="B61" s="14"/>
    </row>
    <row r="62" spans="1:2" s="7" customFormat="1" ht="12.75">
      <c r="A62" s="14"/>
      <c r="B62" s="14"/>
    </row>
    <row r="63" spans="1:2" s="7" customFormat="1" ht="12.75">
      <c r="A63" s="14"/>
      <c r="B63" s="14"/>
    </row>
    <row r="64" spans="1:2" s="7" customFormat="1" ht="12.75">
      <c r="A64" s="14"/>
      <c r="B64" s="14"/>
    </row>
    <row r="65" spans="1:2" s="7" customFormat="1" ht="12.75">
      <c r="A65" s="14"/>
      <c r="B65" s="14"/>
    </row>
    <row r="66" spans="1:2" s="7" customFormat="1" ht="12.75">
      <c r="A66" s="14"/>
      <c r="B66" s="14"/>
    </row>
    <row r="67" spans="1:2" s="7" customFormat="1" ht="12.75">
      <c r="A67" s="14"/>
      <c r="B67" s="14"/>
    </row>
    <row r="68" spans="1:2" s="7" customFormat="1" ht="12.75">
      <c r="A68" s="14"/>
      <c r="B68" s="14"/>
    </row>
    <row r="69" spans="1:2" s="7" customFormat="1" ht="12.75">
      <c r="A69" s="14"/>
      <c r="B69" s="14"/>
    </row>
    <row r="70" spans="1:2" s="7" customFormat="1" ht="12.75">
      <c r="A70" s="14"/>
      <c r="B70" s="14"/>
    </row>
    <row r="71" spans="1:2" s="7" customFormat="1" ht="12.75">
      <c r="A71" s="14"/>
      <c r="B71" s="14"/>
    </row>
    <row r="72" spans="1:2" s="7" customFormat="1" ht="12.75">
      <c r="A72" s="14"/>
      <c r="B72" s="14"/>
    </row>
    <row r="73" spans="1:2" s="7" customFormat="1" ht="12.75">
      <c r="A73" s="14"/>
      <c r="B73" s="14"/>
    </row>
    <row r="74" spans="1:2" s="7" customFormat="1" ht="12.75">
      <c r="A74" s="14"/>
      <c r="B74" s="14"/>
    </row>
    <row r="75" spans="1:2" s="7" customFormat="1" ht="12.75">
      <c r="A75" s="14"/>
      <c r="B75" s="14"/>
    </row>
    <row r="76" spans="1:2" s="7" customFormat="1" ht="12.75">
      <c r="A76" s="14"/>
      <c r="B76" s="14"/>
    </row>
    <row r="77" spans="1:2" s="7" customFormat="1" ht="12.75">
      <c r="A77" s="14"/>
      <c r="B77" s="14"/>
    </row>
    <row r="78" spans="1:2" s="7" customFormat="1" ht="12.75">
      <c r="A78" s="14"/>
      <c r="B78" s="14"/>
    </row>
    <row r="79" spans="1:2" s="7" customFormat="1" ht="12.75">
      <c r="A79" s="14"/>
      <c r="B79" s="14"/>
    </row>
    <row r="80" spans="1:2" s="7" customFormat="1" ht="12.75">
      <c r="A80" s="14"/>
      <c r="B80" s="14"/>
    </row>
    <row r="81" spans="1:2" s="7" customFormat="1" ht="12.75">
      <c r="A81" s="14"/>
      <c r="B81" s="14"/>
    </row>
    <row r="82" spans="1:2" s="7" customFormat="1" ht="12.75">
      <c r="A82" s="14"/>
      <c r="B82" s="14"/>
    </row>
    <row r="83" spans="1:2" s="7" customFormat="1" ht="12.75">
      <c r="A83" s="14"/>
      <c r="B83" s="14"/>
    </row>
    <row r="84" spans="1:2" s="7" customFormat="1" ht="12.75">
      <c r="A84" s="14"/>
      <c r="B84" s="14"/>
    </row>
    <row r="85" spans="1:2" s="7" customFormat="1" ht="12.75">
      <c r="A85" s="14"/>
      <c r="B85" s="14"/>
    </row>
    <row r="86" spans="1:2" s="7" customFormat="1" ht="12.75">
      <c r="A86" s="14"/>
      <c r="B86" s="14"/>
    </row>
    <row r="87" spans="1:2" s="7" customFormat="1" ht="12.75">
      <c r="A87" s="14"/>
      <c r="B87" s="14"/>
    </row>
    <row r="88" spans="1:2" s="7" customFormat="1" ht="12.75">
      <c r="A88" s="14"/>
      <c r="B88" s="14"/>
    </row>
    <row r="89" spans="1:2" s="7" customFormat="1" ht="12.75">
      <c r="A89" s="14"/>
      <c r="B89" s="14"/>
    </row>
  </sheetData>
  <mergeCells count="12">
    <mergeCell ref="G3:G4"/>
    <mergeCell ref="H3:H4"/>
    <mergeCell ref="A1:H1"/>
    <mergeCell ref="A29:F29"/>
    <mergeCell ref="A54:F54"/>
    <mergeCell ref="A55:F55"/>
    <mergeCell ref="A3:A4"/>
    <mergeCell ref="B3:B4"/>
    <mergeCell ref="C3:C4"/>
    <mergeCell ref="D3:D4"/>
    <mergeCell ref="F3:F4"/>
    <mergeCell ref="E3:E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7">
      <selection activeCell="A21" sqref="A21:F21"/>
    </sheetView>
  </sheetViews>
  <sheetFormatPr defaultColWidth="9.140625" defaultRowHeight="12.75"/>
  <cols>
    <col min="1" max="1" width="10.8515625" style="1" customWidth="1"/>
    <col min="2" max="2" width="13.421875" style="1" customWidth="1"/>
    <col min="3" max="3" width="25.57421875" style="0" customWidth="1"/>
    <col min="4" max="6" width="18.57421875" style="0" customWidth="1"/>
    <col min="7" max="7" width="18.7109375" style="0" customWidth="1"/>
    <col min="8" max="8" width="19.28125" style="0" customWidth="1"/>
  </cols>
  <sheetData>
    <row r="1" spans="1:8" ht="15">
      <c r="A1" s="40" t="s">
        <v>301</v>
      </c>
      <c r="B1" s="40"/>
      <c r="C1" s="40"/>
      <c r="D1" s="40"/>
      <c r="E1" s="40"/>
      <c r="F1" s="40"/>
      <c r="G1" s="40"/>
      <c r="H1" s="40"/>
    </row>
    <row r="3" spans="1:8" ht="14.25" customHeight="1">
      <c r="A3" s="39" t="s">
        <v>296</v>
      </c>
      <c r="B3" s="39" t="s">
        <v>2</v>
      </c>
      <c r="C3" s="39" t="s">
        <v>0</v>
      </c>
      <c r="D3" s="39" t="s">
        <v>1</v>
      </c>
      <c r="E3" s="39" t="s">
        <v>218</v>
      </c>
      <c r="F3" s="39" t="s">
        <v>26</v>
      </c>
      <c r="G3" s="39" t="s">
        <v>3</v>
      </c>
      <c r="H3" s="39" t="s">
        <v>6</v>
      </c>
    </row>
    <row r="4" spans="1:8" ht="26.25" customHeight="1">
      <c r="A4" s="39"/>
      <c r="B4" s="39"/>
      <c r="C4" s="39"/>
      <c r="D4" s="39"/>
      <c r="E4" s="39"/>
      <c r="F4" s="39"/>
      <c r="G4" s="39"/>
      <c r="H4" s="39"/>
    </row>
    <row r="5" spans="1:8" s="7" customFormat="1" ht="45">
      <c r="A5" s="2">
        <v>1</v>
      </c>
      <c r="B5" s="3">
        <v>39820</v>
      </c>
      <c r="C5" s="4" t="s">
        <v>7</v>
      </c>
      <c r="D5" s="4" t="s">
        <v>8</v>
      </c>
      <c r="E5" s="4" t="s">
        <v>219</v>
      </c>
      <c r="F5" s="4" t="s">
        <v>27</v>
      </c>
      <c r="G5" s="5">
        <v>15828162</v>
      </c>
      <c r="H5" s="6">
        <v>13190135</v>
      </c>
    </row>
    <row r="6" spans="1:8" s="7" customFormat="1" ht="30">
      <c r="A6" s="2">
        <v>4</v>
      </c>
      <c r="B6" s="3">
        <v>39821</v>
      </c>
      <c r="C6" s="4" t="s">
        <v>11</v>
      </c>
      <c r="D6" s="4" t="s">
        <v>12</v>
      </c>
      <c r="E6" s="4" t="s">
        <v>219</v>
      </c>
      <c r="F6" s="4" t="s">
        <v>30</v>
      </c>
      <c r="G6" s="5">
        <v>10496107</v>
      </c>
      <c r="H6" s="6">
        <v>8746756</v>
      </c>
    </row>
    <row r="7" spans="1:8" s="7" customFormat="1" ht="39">
      <c r="A7" s="2">
        <v>7</v>
      </c>
      <c r="B7" s="8">
        <v>39822</v>
      </c>
      <c r="C7" s="9" t="s">
        <v>16</v>
      </c>
      <c r="D7" s="9" t="s">
        <v>17</v>
      </c>
      <c r="E7" s="9" t="s">
        <v>219</v>
      </c>
      <c r="F7" s="9" t="s">
        <v>33</v>
      </c>
      <c r="G7" s="5">
        <v>4678800</v>
      </c>
      <c r="H7" s="5">
        <v>3899000</v>
      </c>
    </row>
    <row r="8" spans="1:8" s="7" customFormat="1" ht="26.25">
      <c r="A8" s="2">
        <v>8</v>
      </c>
      <c r="B8" s="8">
        <v>39822</v>
      </c>
      <c r="C8" s="9" t="s">
        <v>18</v>
      </c>
      <c r="D8" s="9" t="s">
        <v>19</v>
      </c>
      <c r="E8" s="9" t="s">
        <v>219</v>
      </c>
      <c r="F8" s="9" t="s">
        <v>30</v>
      </c>
      <c r="G8" s="5">
        <v>10499685</v>
      </c>
      <c r="H8" s="5">
        <v>8749738</v>
      </c>
    </row>
    <row r="9" spans="1:8" s="7" customFormat="1" ht="39">
      <c r="A9" s="2">
        <v>11</v>
      </c>
      <c r="B9" s="8">
        <v>39825</v>
      </c>
      <c r="C9" s="9" t="s">
        <v>24</v>
      </c>
      <c r="D9" s="9" t="s">
        <v>25</v>
      </c>
      <c r="E9" s="9" t="s">
        <v>219</v>
      </c>
      <c r="F9" s="9" t="s">
        <v>35</v>
      </c>
      <c r="G9" s="5">
        <v>21655633</v>
      </c>
      <c r="H9" s="5">
        <v>18046361</v>
      </c>
    </row>
    <row r="10" spans="1:8" s="7" customFormat="1" ht="26.25">
      <c r="A10" s="2">
        <v>12</v>
      </c>
      <c r="B10" s="8">
        <v>39825</v>
      </c>
      <c r="C10" s="9" t="s">
        <v>36</v>
      </c>
      <c r="D10" s="9" t="s">
        <v>37</v>
      </c>
      <c r="E10" s="9" t="s">
        <v>219</v>
      </c>
      <c r="F10" s="9" t="s">
        <v>35</v>
      </c>
      <c r="G10" s="5">
        <v>18702296</v>
      </c>
      <c r="H10" s="5">
        <v>18702296</v>
      </c>
    </row>
    <row r="11" spans="1:8" s="7" customFormat="1" ht="39">
      <c r="A11" s="2">
        <v>13</v>
      </c>
      <c r="B11" s="8">
        <v>39825</v>
      </c>
      <c r="C11" s="9" t="s">
        <v>38</v>
      </c>
      <c r="D11" s="9" t="s">
        <v>39</v>
      </c>
      <c r="E11" s="9" t="s">
        <v>219</v>
      </c>
      <c r="F11" s="9" t="s">
        <v>40</v>
      </c>
      <c r="G11" s="5">
        <v>7293440</v>
      </c>
      <c r="H11" s="5">
        <v>7293440</v>
      </c>
    </row>
    <row r="12" spans="1:8" s="16" customFormat="1" ht="18.75">
      <c r="A12" s="32" t="s">
        <v>279</v>
      </c>
      <c r="B12" s="33"/>
      <c r="C12" s="33"/>
      <c r="D12" s="33"/>
      <c r="E12" s="33"/>
      <c r="F12" s="34"/>
      <c r="G12" s="15">
        <f>SUM(G5:G11)</f>
        <v>89154123</v>
      </c>
      <c r="H12" s="15">
        <f>SUM(H5:H11)</f>
        <v>78627726</v>
      </c>
    </row>
    <row r="13" spans="1:8" s="7" customFormat="1" ht="30">
      <c r="A13" s="2">
        <v>2</v>
      </c>
      <c r="B13" s="3">
        <v>39820</v>
      </c>
      <c r="C13" s="4" t="s">
        <v>13</v>
      </c>
      <c r="D13" s="4" t="s">
        <v>14</v>
      </c>
      <c r="E13" s="4" t="s">
        <v>220</v>
      </c>
      <c r="F13" s="4" t="s">
        <v>28</v>
      </c>
      <c r="G13" s="5">
        <v>7173000</v>
      </c>
      <c r="H13" s="6">
        <v>7173000</v>
      </c>
    </row>
    <row r="14" spans="1:8" s="7" customFormat="1" ht="45">
      <c r="A14" s="2">
        <v>3</v>
      </c>
      <c r="B14" s="3">
        <v>39821</v>
      </c>
      <c r="C14" s="4" t="s">
        <v>9</v>
      </c>
      <c r="D14" s="4" t="s">
        <v>10</v>
      </c>
      <c r="E14" s="4" t="s">
        <v>220</v>
      </c>
      <c r="F14" s="4" t="s">
        <v>29</v>
      </c>
      <c r="G14" s="5">
        <v>6131906</v>
      </c>
      <c r="H14" s="6">
        <v>6131906</v>
      </c>
    </row>
    <row r="15" spans="1:8" s="7" customFormat="1" ht="30">
      <c r="A15" s="2">
        <v>5</v>
      </c>
      <c r="B15" s="3">
        <v>39821</v>
      </c>
      <c r="C15" s="4" t="s">
        <v>15</v>
      </c>
      <c r="D15" s="4" t="s">
        <v>22</v>
      </c>
      <c r="E15" s="4" t="s">
        <v>220</v>
      </c>
      <c r="F15" s="4" t="s">
        <v>31</v>
      </c>
      <c r="G15" s="5">
        <v>22515447</v>
      </c>
      <c r="H15" s="6">
        <v>18762873</v>
      </c>
    </row>
    <row r="16" spans="1:8" s="7" customFormat="1" ht="30">
      <c r="A16" s="2">
        <v>6</v>
      </c>
      <c r="B16" s="3">
        <v>39822</v>
      </c>
      <c r="C16" s="4" t="s">
        <v>4</v>
      </c>
      <c r="D16" s="4" t="s">
        <v>5</v>
      </c>
      <c r="E16" s="4" t="s">
        <v>220</v>
      </c>
      <c r="F16" s="4" t="s">
        <v>32</v>
      </c>
      <c r="G16" s="5">
        <v>6330720</v>
      </c>
      <c r="H16" s="6">
        <v>5275600</v>
      </c>
    </row>
    <row r="17" spans="1:8" s="7" customFormat="1" ht="26.25">
      <c r="A17" s="2">
        <v>9</v>
      </c>
      <c r="B17" s="8">
        <v>39822</v>
      </c>
      <c r="C17" s="9" t="s">
        <v>20</v>
      </c>
      <c r="D17" s="9" t="s">
        <v>21</v>
      </c>
      <c r="E17" s="9" t="s">
        <v>220</v>
      </c>
      <c r="F17" s="9" t="s">
        <v>32</v>
      </c>
      <c r="G17" s="5">
        <v>32621107</v>
      </c>
      <c r="H17" s="5">
        <v>27184256</v>
      </c>
    </row>
    <row r="18" spans="1:8" s="7" customFormat="1" ht="26.25">
      <c r="A18" s="2">
        <v>10</v>
      </c>
      <c r="B18" s="8">
        <v>39825</v>
      </c>
      <c r="C18" s="9" t="s">
        <v>23</v>
      </c>
      <c r="D18" s="9" t="s">
        <v>19</v>
      </c>
      <c r="E18" s="9" t="s">
        <v>220</v>
      </c>
      <c r="F18" s="9" t="s">
        <v>34</v>
      </c>
      <c r="G18" s="5">
        <v>7323681</v>
      </c>
      <c r="H18" s="5">
        <v>6103068</v>
      </c>
    </row>
    <row r="19" spans="1:8" s="7" customFormat="1" ht="26.25">
      <c r="A19" s="2">
        <v>14</v>
      </c>
      <c r="B19" s="8">
        <v>39825</v>
      </c>
      <c r="C19" s="9" t="s">
        <v>41</v>
      </c>
      <c r="D19" s="9" t="s">
        <v>42</v>
      </c>
      <c r="E19" s="9" t="s">
        <v>220</v>
      </c>
      <c r="F19" s="9" t="s">
        <v>43</v>
      </c>
      <c r="G19" s="5">
        <v>12556786</v>
      </c>
      <c r="H19" s="5">
        <v>12556786</v>
      </c>
    </row>
    <row r="20" spans="1:8" s="28" customFormat="1" ht="39">
      <c r="A20" s="26">
        <v>15</v>
      </c>
      <c r="B20" s="29">
        <v>39825</v>
      </c>
      <c r="C20" s="30" t="s">
        <v>291</v>
      </c>
      <c r="D20" s="30" t="s">
        <v>292</v>
      </c>
      <c r="E20" s="30" t="s">
        <v>220</v>
      </c>
      <c r="F20" s="30" t="s">
        <v>293</v>
      </c>
      <c r="G20" s="31">
        <v>1400000</v>
      </c>
      <c r="H20" s="31">
        <v>1400000</v>
      </c>
    </row>
    <row r="21" spans="1:8" s="16" customFormat="1" ht="18.75">
      <c r="A21" s="32" t="s">
        <v>302</v>
      </c>
      <c r="B21" s="33"/>
      <c r="C21" s="33"/>
      <c r="D21" s="33"/>
      <c r="E21" s="33"/>
      <c r="F21" s="34"/>
      <c r="G21" s="15">
        <f>SUM(G13:G20)</f>
        <v>96052647</v>
      </c>
      <c r="H21" s="15">
        <f>SUM(H13:H20)</f>
        <v>84587489</v>
      </c>
    </row>
    <row r="22" spans="1:8" s="25" customFormat="1" ht="19.5">
      <c r="A22" s="41" t="s">
        <v>294</v>
      </c>
      <c r="B22" s="42"/>
      <c r="C22" s="42"/>
      <c r="D22" s="42"/>
      <c r="E22" s="42"/>
      <c r="F22" s="43"/>
      <c r="G22" s="24">
        <f>G21+G12</f>
        <v>185206770</v>
      </c>
      <c r="H22" s="24">
        <f>H21+H12</f>
        <v>163215215</v>
      </c>
    </row>
  </sheetData>
  <mergeCells count="12">
    <mergeCell ref="B3:B4"/>
    <mergeCell ref="F3:F4"/>
    <mergeCell ref="A1:H1"/>
    <mergeCell ref="A12:F12"/>
    <mergeCell ref="A21:F21"/>
    <mergeCell ref="A22:F22"/>
    <mergeCell ref="E3:E4"/>
    <mergeCell ref="A3:A4"/>
    <mergeCell ref="C3:C4"/>
    <mergeCell ref="D3:D4"/>
    <mergeCell ref="G3:G4"/>
    <mergeCell ref="H3:H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None</cp:lastModifiedBy>
  <dcterms:created xsi:type="dcterms:W3CDTF">2008-12-05T08:51:37Z</dcterms:created>
  <dcterms:modified xsi:type="dcterms:W3CDTF">2009-02-03T12:40:43Z</dcterms:modified>
  <cp:category/>
  <cp:version/>
  <cp:contentType/>
  <cp:contentStatus/>
</cp:coreProperties>
</file>